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341" windowWidth="15480" windowHeight="6360" tabRatio="715" activeTab="3"/>
  </bookViews>
  <sheets>
    <sheet name="Aneksi nr.2" sheetId="1" r:id="rId1"/>
    <sheet name="Aneksi nr. 3" sheetId="2" r:id="rId2"/>
    <sheet name="Aneksi nr. 4" sheetId="3" r:id="rId3"/>
    <sheet name="Aneksi nr. 5"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3" hidden="1">{"Main Economic Indicators",#N/A,FALSE,"C"}</definedName>
    <definedName name="ams" hidden="1">{"Main Economic Indicators",#N/A,FALSE,"C"}</definedName>
    <definedName name="amstwo" localSheetId="3"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3" hidden="1">{"Main Economic Indicators",#N/A,FALSE,"C"}</definedName>
    <definedName name="endrit" hidden="1">{"Main Economic Indicators",#N/A,FALSE,"C"}</definedName>
    <definedName name="ergferger" localSheetId="3"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3"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1">'Aneksi nr. 3'!$A$1:$S$24</definedName>
    <definedName name="_xlnm.Print_Area" localSheetId="2">'Aneksi nr. 4'!$A$1:$J$23</definedName>
    <definedName name="_xlnm.Print_Area" localSheetId="3">'Aneksi nr. 5'!$A$1:$L$23</definedName>
    <definedName name="_xlnm.Print_Area" localSheetId="0">'Aneksi nr.2'!$A$1:$I$29</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3"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3" hidden="1">{"BOP_TAB",#N/A,FALSE,"N";"MIDTERM_TAB",#N/A,FALSE,"O"}</definedName>
    <definedName name="wrn.BOP_MIDTERM." hidden="1">{"BOP_TAB",#N/A,FALSE,"N";"MIDTERM_TAB",#N/A,FALSE,"O"}</definedName>
    <definedName name="wrn.formula." localSheetId="3"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hidden="1">{"MONA",#N/A,FALSE,"S"}</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<sst xmlns="http://schemas.openxmlformats.org/spreadsheetml/2006/main" count="196" uniqueCount="151">
  <si>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</si>
  <si>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</si>
  <si>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</si>
  <si>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</si>
  <si>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</si>
  <si>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</si>
  <si>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</si>
  <si>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</si>
  <si>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</si>
  <si>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</si>
  <si>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</si>
  <si>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</si>
  <si>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</si>
  <si>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</si>
  <si>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</si>
  <si>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</si>
  <si>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</si>
  <si>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</si>
  <si>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</si>
  <si>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</si>
  <si>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</si>
  <si>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</si>
  <si>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</si>
  <si>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</si>
  <si>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</si>
  <si>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</si>
  <si>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</si>
  <si>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</si>
  <si>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</si>
  <si>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</si>
  <si>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</si>
  <si>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</si>
  <si>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</si>
  <si>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</si>
  <si>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</si>
  <si>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</si>
  <si>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Shpenzime nga Të ardhurat jashte limiti</t>
  </si>
  <si>
    <t>Totali (korrente + kapitale + Shp nga te ardh.jashte limiti)</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</si>
  <si>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</si>
  <si>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</si>
  <si>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</si>
  <si>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</si>
  <si>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</si>
  <si>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</si>
  <si>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</si>
  <si>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</si>
  <si>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</si>
  <si>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</si>
  <si>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</si>
  <si>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</si>
  <si>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</si>
  <si>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</si>
  <si>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</si>
  <si>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</si>
  <si>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</si>
  <si>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Viti i përfundimit</t>
  </si>
  <si>
    <t>REALIZIMI për periudhën e raportimit (4-mujore/vjetore)</t>
  </si>
  <si>
    <t>Projektet me financim te brendshëm (ne 000/leke)</t>
  </si>
  <si>
    <t>Projektet me financim te huaj (ne 000/leke)</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</si>
  <si>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</si>
  <si>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</si>
  <si>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</si>
  <si>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</si>
  <si>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</si>
  <si>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</si>
  <si>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</si>
  <si>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</si>
  <si>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</si>
  <si>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</si>
  <si>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</si>
  <si>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</si>
  <si>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</si>
  <si>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</si>
  <si>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</si>
  <si>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</si>
  <si>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</si>
  <si>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</si>
  <si>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</si>
  <si>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</si>
  <si>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</si>
  <si>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</si>
  <si>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</si>
  <si>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</si>
  <si>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</si>
  <si>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</si>
  <si>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</si>
  <si>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</si>
  <si>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</si>
  <si>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</si>
  <si>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</si>
  <si>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</si>
  <si>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</si>
  <si>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</si>
  <si>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Shërbimet për çështjet e birësimeve</t>
  </si>
  <si>
    <t>14</t>
  </si>
  <si>
    <t>01160</t>
  </si>
  <si>
    <t>Sigurimi dhe monitorimi i fëmijëve të mitur, të shpallur të braktisur me vendim gjykate, nga familje shqiptare që jetojnë brenda ose jashtë vendit si dhe nga familje të huaja, duke garantuar dhe respektuar të drejtat e tyre themelore.</t>
  </si>
  <si>
    <t>copë</t>
  </si>
  <si>
    <r>
      <t xml:space="preserve">Shpenzimet 
(sipas </t>
    </r>
    <r>
      <rPr>
        <b/>
        <sz val="12"/>
        <color indexed="60"/>
        <rFont val="Arial"/>
        <family val="2"/>
      </rPr>
      <t xml:space="preserve">planit 4/mujor </t>
    </r>
    <r>
      <rPr>
        <b/>
        <sz val="12"/>
        <rFont val="Arial"/>
        <family val="2"/>
      </rPr>
      <t>te vitit korent)</t>
    </r>
  </si>
  <si>
    <r>
      <t xml:space="preserve">Kosto per Njesi 
(sipas </t>
    </r>
    <r>
      <rPr>
        <b/>
        <sz val="12"/>
        <color indexed="60"/>
        <rFont val="Arial"/>
        <family val="2"/>
      </rPr>
      <t>planit 4/mujor</t>
    </r>
    <r>
      <rPr>
        <b/>
        <sz val="12"/>
        <rFont val="Arial"/>
        <family val="2"/>
      </rPr>
      <t xml:space="preserve"> te vitit korent)</t>
    </r>
  </si>
  <si>
    <r>
      <t xml:space="preserve">Sasia </t>
    </r>
    <r>
      <rPr>
        <b/>
        <sz val="12"/>
        <color indexed="60"/>
        <rFont val="Arial"/>
        <family val="2"/>
      </rPr>
      <t>Faktike</t>
    </r>
    <r>
      <rPr>
        <b/>
        <sz val="12"/>
        <rFont val="Arial"/>
        <family val="2"/>
      </rPr>
      <t xml:space="preserve"> (ne fund te 4/mujorit te vitit korent)</t>
    </r>
  </si>
  <si>
    <r>
      <t xml:space="preserve">Shpenzimet </t>
    </r>
    <r>
      <rPr>
        <b/>
        <sz val="12"/>
        <color indexed="60"/>
        <rFont val="Arial"/>
        <family val="2"/>
      </rPr>
      <t>Faktike</t>
    </r>
    <r>
      <rPr>
        <b/>
        <sz val="12"/>
        <rFont val="Arial"/>
        <family val="2"/>
      </rPr>
      <t xml:space="preserve"> (ne fund te 4/mujorit tevitit korent)</t>
    </r>
  </si>
  <si>
    <r>
      <t xml:space="preserve">Kosto per Njesi </t>
    </r>
    <r>
      <rPr>
        <b/>
        <sz val="12"/>
        <color indexed="60"/>
        <rFont val="Arial"/>
        <family val="2"/>
      </rPr>
      <t>Faktike</t>
    </r>
    <r>
      <rPr>
        <b/>
        <sz val="12"/>
        <rFont val="Arial"/>
        <family val="2"/>
      </rPr>
      <t xml:space="preserve"> (ne fund te 4/mujorit te vitit korent)</t>
    </r>
  </si>
  <si>
    <t>REALIZIMI për periudhën e raportimit (4-mujore)</t>
  </si>
  <si>
    <t>Niveli i planifikuar ne 4/mujorin e vitit korent</t>
  </si>
  <si>
    <t>Niveli i rishikuar ne 4/mujorin e vitit korent</t>
  </si>
  <si>
    <t>Niveli faktik ne fund te 4/mujorit te vitit korent</t>
  </si>
  <si>
    <r>
      <t xml:space="preserve">Sasia Faktike (sipas vitit </t>
    </r>
    <r>
      <rPr>
        <b/>
        <sz val="11"/>
        <color indexed="60"/>
        <rFont val="Arial"/>
        <family val="2"/>
      </rPr>
      <t>paraardhes</t>
    </r>
    <r>
      <rPr>
        <b/>
        <sz val="12"/>
        <rFont val="Arial"/>
        <family val="2"/>
      </rPr>
      <t>)</t>
    </r>
  </si>
  <si>
    <r>
      <t xml:space="preserve">Shpenzimet 
(sipas vitit </t>
    </r>
    <r>
      <rPr>
        <b/>
        <sz val="12"/>
        <color indexed="60"/>
        <rFont val="Arial"/>
        <family val="2"/>
      </rPr>
      <t>paraardhes</t>
    </r>
    <r>
      <rPr>
        <b/>
        <sz val="12"/>
        <rFont val="Arial"/>
        <family val="2"/>
      </rPr>
      <t>)</t>
    </r>
  </si>
  <si>
    <r>
      <t xml:space="preserve">Kosto per Njesi (sipas vitit </t>
    </r>
    <r>
      <rPr>
        <b/>
        <sz val="11"/>
        <color indexed="60"/>
        <rFont val="Arial"/>
        <family val="2"/>
      </rPr>
      <t>paraardhes</t>
    </r>
    <r>
      <rPr>
        <b/>
        <sz val="12"/>
        <rFont val="Arial"/>
        <family val="2"/>
      </rPr>
      <t>)</t>
    </r>
  </si>
  <si>
    <t>Niveli faktik i   vitit paraardhes</t>
  </si>
  <si>
    <t>Pajisje zyre të blera</t>
  </si>
  <si>
    <t>Blerje pajisje zyre</t>
  </si>
  <si>
    <t xml:space="preserve">Pajisje zyre të blera </t>
  </si>
  <si>
    <t>M140033</t>
  </si>
  <si>
    <t>Blerje Pajisje zyre</t>
  </si>
  <si>
    <t>C</t>
  </si>
  <si>
    <t>Pajisje elektronike të blera</t>
  </si>
  <si>
    <t>Blerje pajisje elektronike</t>
  </si>
  <si>
    <t xml:space="preserve">Pajisje elektronike të blera </t>
  </si>
  <si>
    <t xml:space="preserve">Objektivi 1.3 </t>
  </si>
  <si>
    <t>Blerje Pajisje elektronike</t>
  </si>
  <si>
    <t>18AR302</t>
  </si>
  <si>
    <r>
      <rPr>
        <sz val="12"/>
        <rFont val="Calibri"/>
        <family val="2"/>
      </rPr>
      <t>k</t>
    </r>
    <r>
      <rPr>
        <sz val="12"/>
        <rFont val="Arial"/>
        <family val="2"/>
      </rPr>
      <t>ër</t>
    </r>
    <r>
      <rPr>
        <sz val="12"/>
        <rFont val="Calibri"/>
        <family val="2"/>
      </rPr>
      <t>k</t>
    </r>
    <r>
      <rPr>
        <sz val="12"/>
        <rFont val="Arial"/>
        <family val="2"/>
      </rPr>
      <t>esa</t>
    </r>
  </si>
  <si>
    <t>Objektivi 1.2</t>
  </si>
  <si>
    <t>Kërkesa të shqyrtuara</t>
  </si>
  <si>
    <r>
      <t xml:space="preserve">Objektivi 1.2 </t>
    </r>
    <r>
      <rPr>
        <sz val="10"/>
        <color indexed="60"/>
        <rFont val="Arial"/>
        <family val="2"/>
      </rPr>
      <t>do të realizohet gjatë muajve në vijim.</t>
    </r>
  </si>
  <si>
    <r>
      <t xml:space="preserve">Objektivi 1.3 </t>
    </r>
    <r>
      <rPr>
        <sz val="10"/>
        <color indexed="60"/>
        <rFont val="Arial"/>
        <family val="2"/>
      </rPr>
      <t>do të realizohet gjatë muajve në vijim.</t>
    </r>
  </si>
  <si>
    <r>
      <rPr>
        <b/>
        <i/>
        <sz val="12"/>
        <color indexed="60"/>
        <rFont val="Arial"/>
        <family val="2"/>
      </rPr>
      <t>Qëllimi 1</t>
    </r>
    <r>
      <rPr>
        <b/>
        <sz val="12"/>
        <color indexed="60"/>
        <rFont val="Arial"/>
        <family val="2"/>
      </rPr>
      <t xml:space="preserve"> </t>
    </r>
    <r>
      <rPr>
        <sz val="12"/>
        <color indexed="60"/>
        <rFont val="Arial"/>
        <family val="2"/>
      </rPr>
      <t>është realizuar plotësisht. G</t>
    </r>
    <r>
      <rPr>
        <sz val="12"/>
        <color indexed="60"/>
        <rFont val="Calibri"/>
        <family val="2"/>
      </rPr>
      <t>j</t>
    </r>
    <r>
      <rPr>
        <sz val="12"/>
        <color indexed="60"/>
        <rFont val="Arial"/>
        <family val="2"/>
      </rPr>
      <t>atë periudhës raportuese, KSHB ka bashkërenduar punën me institucionet dhe agjencitë që operojnë në fushën e birësimit për realizimin e proceseve birësuese dhe të gjitha etapave të tyre me standart të lartë, në përputhje me ligjin dhe duke mbajtur parasysh gjithmonë interesin më të lartë të fëmijës.</t>
    </r>
  </si>
  <si>
    <r>
      <rPr>
        <b/>
        <sz val="12"/>
        <rFont val="Calibri"/>
        <family val="2"/>
      </rPr>
      <t>K</t>
    </r>
    <r>
      <rPr>
        <b/>
        <sz val="12"/>
        <rFont val="Arial"/>
        <family val="2"/>
      </rPr>
      <t>ër</t>
    </r>
    <r>
      <rPr>
        <b/>
        <sz val="12"/>
        <rFont val="Calibri"/>
        <family val="2"/>
      </rPr>
      <t>k</t>
    </r>
    <r>
      <rPr>
        <b/>
        <sz val="12"/>
        <rFont val="Arial"/>
        <family val="2"/>
      </rPr>
      <t>esa për birësim të shqyrtuara</t>
    </r>
  </si>
  <si>
    <t>Plan Fillestar Viti 2021</t>
  </si>
  <si>
    <t>Plan i Rishikuar Viti 2021</t>
  </si>
  <si>
    <t>i vitit paraardhes
Viti 2020</t>
  </si>
  <si>
    <t>Plan                   Viti 2021</t>
  </si>
  <si>
    <t>Produkti nuk është realizuar në masë të plotë. Numri i birësimeve të realizuara është më i ulët se parashikimi për shkak të uljes së numrit të fëmijëve të deklaruar të braktisur me vendim gjykate.</t>
  </si>
  <si>
    <t>Fondi i investimeve është çelur në muajin Mars 2021. Nga ana e KSHB po evidentohen nevojat për pajisje elektronike, si dhe po studiohet tregu. Në vijim do të kryhen procedurat e blerjes së pajisjeve.</t>
  </si>
  <si>
    <t>Fondi i investimeve është çelur në muajin Mars 2021. Nga ana e KSHB po evidentohen nevojat për pajisje zyre, si dhe po studiohet tregu. Në vijim do të kryhen procedurat e blerjes së pajisjeve.</t>
  </si>
  <si>
    <t>Periudha e Raportimit: Janar-Prill 2021</t>
  </si>
  <si>
    <t>Përfundimi me sukses i dhënies për birësim çifteve shqiptare dhe atyre të huaja të 40 fëmijëve gjatë vitit.</t>
  </si>
  <si>
    <r>
      <rPr>
        <b/>
        <i/>
        <sz val="10"/>
        <color indexed="60"/>
        <rFont val="Arial"/>
        <family val="2"/>
      </rPr>
      <t>Produkti A</t>
    </r>
    <r>
      <rPr>
        <b/>
        <sz val="10"/>
        <color indexed="60"/>
        <rFont val="Arial"/>
        <family val="2"/>
      </rPr>
      <t xml:space="preserve"> </t>
    </r>
    <r>
      <rPr>
        <sz val="10"/>
        <color indexed="60"/>
        <rFont val="Arial"/>
        <family val="2"/>
      </rPr>
      <t>nuk është realizuar në masë të plotë për shkak të uljes së numrit të fëmijëve të deklaruar të braktisur me vendim gjykate. Nga ana e vet, KSHB ka ndërmarrë të gjitha masat për shqyrtimin e kërkesave të paraqitura brenda afateve ligjore.</t>
    </r>
  </si>
  <si>
    <r>
      <rPr>
        <b/>
        <i/>
        <sz val="10"/>
        <color indexed="60"/>
        <rFont val="Arial"/>
        <family val="2"/>
      </rPr>
      <t xml:space="preserve">Produkti A </t>
    </r>
    <r>
      <rPr>
        <sz val="10"/>
        <color indexed="60"/>
        <rFont val="Arial"/>
        <family val="2"/>
      </rPr>
      <t>do të realizohet në vijim sapo të përcaktohet fondi limit. KSHB ka evidentuar nevojat për pajisje elektronike dhe po testohet tregu.</t>
    </r>
  </si>
  <si>
    <r>
      <rPr>
        <b/>
        <i/>
        <sz val="10"/>
        <color indexed="60"/>
        <rFont val="Arial"/>
        <family val="2"/>
      </rPr>
      <t xml:space="preserve">Produkti A </t>
    </r>
    <r>
      <rPr>
        <sz val="10"/>
        <color indexed="60"/>
        <rFont val="Arial"/>
        <family val="2"/>
      </rPr>
      <t>do të realizohet në vijim sapo të përcaktohet fondi limit. KSHB ka evidentuar nevojat për pajisje zyre dhe po testohet tregu.</t>
    </r>
  </si>
  <si>
    <t>Plani i buxhetit viti 2021</t>
  </si>
  <si>
    <r>
      <t>Prokurimi i pajisjeve të zyrës është parashikuar për t'u zhvilluar në muajt në vi</t>
    </r>
    <r>
      <rPr>
        <sz val="12"/>
        <rFont val="Calibri"/>
        <family val="2"/>
      </rPr>
      <t>j</t>
    </r>
    <r>
      <rPr>
        <sz val="12"/>
        <rFont val="Arial"/>
        <family val="2"/>
      </rPr>
      <t>im pas studimit të tregut dhe përcaktimit të fondit limit.</t>
    </r>
  </si>
  <si>
    <r>
      <t>Prokurimi i pajisjeve elektronike është parashikuar për t'u zhvilluar në muajt në vi</t>
    </r>
    <r>
      <rPr>
        <sz val="12"/>
        <rFont val="Calibri"/>
        <family val="2"/>
      </rPr>
      <t>j</t>
    </r>
    <r>
      <rPr>
        <sz val="12"/>
        <rFont val="Arial"/>
        <family val="2"/>
      </rPr>
      <t>im pas studimit të tregut dhe përcaktimit të fondit limit.</t>
    </r>
  </si>
  <si>
    <r>
      <rPr>
        <b/>
        <i/>
        <sz val="10"/>
        <color indexed="60"/>
        <rFont val="Arial"/>
        <family val="2"/>
      </rPr>
      <t>Objektivi 1.1</t>
    </r>
    <r>
      <rPr>
        <b/>
        <sz val="10"/>
        <color indexed="60"/>
        <rFont val="Arial"/>
        <family val="2"/>
      </rPr>
      <t xml:space="preserve"> </t>
    </r>
    <r>
      <rPr>
        <sz val="10"/>
        <color indexed="60"/>
        <rFont val="Arial"/>
        <family val="2"/>
      </rPr>
      <t>është realizuar plotësisht. KSHB ka shqyrtur në kohë të gjitha kërkesat, pavarësisht uljes së numrit të fëmijëve në listë pritje për t'u birësuar.</t>
    </r>
  </si>
  <si>
    <r>
      <t xml:space="preserve">Sasia (sipas </t>
    </r>
    <r>
      <rPr>
        <b/>
        <sz val="12"/>
        <color indexed="60"/>
        <rFont val="Arial"/>
        <family val="2"/>
      </rPr>
      <t>plani vjetor te rishikuar</t>
    </r>
    <r>
      <rPr>
        <b/>
        <sz val="12"/>
        <rFont val="Arial"/>
        <family val="2"/>
      </rPr>
      <t xml:space="preserve"> te vitit korent)</t>
    </r>
  </si>
  <si>
    <r>
      <t xml:space="preserve">Kosto per Njesi 
(sipas </t>
    </r>
    <r>
      <rPr>
        <b/>
        <sz val="12"/>
        <color indexed="60"/>
        <rFont val="Arial"/>
        <family val="2"/>
      </rPr>
      <t>planit vjetor i rishikuar</t>
    </r>
    <r>
      <rPr>
        <b/>
        <sz val="12"/>
        <rFont val="Arial"/>
        <family val="2"/>
      </rPr>
      <t xml:space="preserve"> te vitit korent)</t>
    </r>
  </si>
  <si>
    <r>
      <t xml:space="preserve">Sasia (sipas </t>
    </r>
    <r>
      <rPr>
        <b/>
        <sz val="12"/>
        <color indexed="60"/>
        <rFont val="Arial"/>
        <family val="2"/>
      </rPr>
      <t>planit</t>
    </r>
    <r>
      <rPr>
        <b/>
        <sz val="12"/>
        <color indexed="60"/>
        <rFont val="Arial"/>
        <family val="2"/>
      </rPr>
      <t xml:space="preserve"> 4/mujor </t>
    </r>
    <r>
      <rPr>
        <b/>
        <sz val="12"/>
        <rFont val="Arial"/>
        <family val="2"/>
      </rPr>
      <t xml:space="preserve"> te vitit korent)</t>
    </r>
  </si>
  <si>
    <r>
      <t xml:space="preserve">Shpenzimet 
(sipas </t>
    </r>
    <r>
      <rPr>
        <b/>
        <sz val="12"/>
        <color indexed="60"/>
        <rFont val="Arial"/>
        <family val="2"/>
      </rPr>
      <t xml:space="preserve">planit vjetor te rishikuar </t>
    </r>
    <r>
      <rPr>
        <b/>
        <sz val="12"/>
        <rFont val="Arial"/>
        <family val="2"/>
      </rPr>
      <t>te vitit korent)</t>
    </r>
  </si>
  <si>
    <t>Buxheti 2021</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</si>
</sst>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quot;;\-#,##0&quot;Lek&quot;"/>
    <numFmt numFmtId="173" formatCode="#,##0&quot;Lek&quot;;[Red]\-#,##0&quot;Lek&quot;"/>
    <numFmt numFmtId="174" formatCode="#,##0.00&quot;Lek&quot;;\-#,##0.00&quot;Lek&quot;"/>
    <numFmt numFmtId="175" formatCode="#,##0.00&quot;Lek&quot;;[Red]\-#,##0.00&quot;Lek&quot;"/>
    <numFmt numFmtId="176" formatCode="_-* #,##0&quot;Lek&quot;_-;\-* #,##0&quot;Lek&quot;_-;_-* &quot;-&quot;&quot;Lek&quot;_-;_-@_-"/>
    <numFmt numFmtId="177" formatCode="_-* #,##0_L_e_k_-;\-* #,##0_L_e_k_-;_-* &quot;-&quot;_L_e_k_-;_-@_-"/>
    <numFmt numFmtId="178" formatCode="_-* #,##0.00&quot;Lek&quot;_-;\-* #,##0.00&quot;Lek&quot;_-;_-* &quot;-&quot;??&quot;Lek&quot;_-;_-@_-"/>
    <numFmt numFmtId="179" formatCode="_-* #,##0.00_L_e_k_-;\-* #,##0.00_L_e_k_-;_-* &quot;-&quot;??_L_e_k_-;_-@_-"/>
    <numFmt numFmtId="180" formatCode="000"/>
    <numFmt numFmtId="181" formatCode="00000"/>
    <numFmt numFmtId="182" formatCode="00"/>
    <numFmt numFmtId="183" formatCode="dd/mm/yy;@"/>
    <numFmt numFmtId="184" formatCode="#,##0_ ;\-#,##0\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_(* #,##0.0_);_(* \(#,##0.0\);_(* &quot;-&quot;??_);_(@_)"/>
    <numFmt numFmtId="192" formatCode="_(* #,##0_);_(* \(#,##0\);_(* &quot;-&quot;??_);_(@_)"/>
    <numFmt numFmtId="193" formatCode="_-* #,##0_-;\-* #,##0_-;_-* &quot;-&quot;??_-;_-@_-"/>
    <numFmt numFmtId="194" formatCode="0.0%"/>
    <numFmt numFmtId="195" formatCode="0_);\(0\)"/>
    <numFmt numFmtId="196" formatCode="0.0"/>
    <numFmt numFmtId="197" formatCode="#,##0.0000"/>
    <numFmt numFmtId="198" formatCode="#,##0.000"/>
    <numFmt numFmtId="199" formatCode="&quot;   &quot;@"/>
    <numFmt numFmtId="200" formatCode="&quot;      &quot;@"/>
    <numFmt numFmtId="201" formatCode="&quot;         &quot;@"/>
    <numFmt numFmtId="202" formatCode="&quot;            &quot;@"/>
    <numFmt numFmtId="203" formatCode="&quot;               &quot;@"/>
    <numFmt numFmtId="204" formatCode="_([$€]* #,##0.00_);_([$€]* \(#,##0.00\);_([$€]* &quot;-&quot;??_);_(@_)"/>
    <numFmt numFmtId="205" formatCode="[&gt;=0.05]#,##0.0;[&lt;=-0.05]\-#,##0.0;?0.0"/>
    <numFmt numFmtId="206" formatCode="[Black]#,##0.0;[Black]\-#,##0.0;;"/>
    <numFmt numFmtId="207" formatCode="[Black][&gt;0.05]#,##0.0;[Black][&lt;-0.05]\-#,##0.0;;"/>
    <numFmt numFmtId="208" formatCode="[Black][&gt;0.5]#,##0;[Black][&lt;-0.5]\-#,##0;;"/>
    <numFmt numFmtId="209" formatCode="General\ \ \ \ \ \ "/>
    <numFmt numFmtId="210" formatCode="0.0\ \ \ \ \ \ \ \ "/>
    <numFmt numFmtId="211" formatCode="mmmm\ yyyy"/>
    <numFmt numFmtId="212" formatCode="#,##0\ &quot;Kč&quot;;\-#,##0\ &quot;Kč&quot;"/>
    <numFmt numFmtId="213" formatCode="#,##0.0____"/>
    <numFmt numFmtId="214" formatCode="\$#,##0.00\ ;\(\$#,##0.00\)"/>
    <numFmt numFmtId="215" formatCode="_-&quot;¢&quot;* #,##0_-;\-&quot;¢&quot;* #,##0_-;_-&quot;¢&quot;* &quot;-&quot;_-;_-@_-"/>
    <numFmt numFmtId="216" formatCode="_-&quot;¢&quot;* #,##0.00_-;\-&quot;¢&quot;* #,##0.00_-;_-&quot;¢&quot;* &quot;-&quot;??_-;_-@_-"/>
    <numFmt numFmtId="217" formatCode="#,##0;[Red]#,##0"/>
    <numFmt numFmtId="218" formatCode="[$-809]dd\ mmmm\ yyyy"/>
    <numFmt numFmtId="219" formatCode="#,##0.00000"/>
    <numFmt numFmtId="220" formatCode="#,##0.000000"/>
    <numFmt numFmtId="221" formatCode="#,##0.0000000"/>
    <numFmt numFmtId="222" formatCode="_-* #,##0.0_L_e_k_-;\-* #,##0.0_L_e_k_-;_-* &quot;-&quot;??_L_e_k_-;_-@_-"/>
    <numFmt numFmtId="223" formatCode="_-* #,##0_L_e_k_-;\-* #,##0_L_e_k_-;_-* &quot;-&quot;??_L_e_k_-;_-@_-"/>
  </numFmts>
  <fonts count="111">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10"/>
      <color indexed="8"/>
      <name val="Calibri"/>
      <family val="2"/>
    </font>
    <font>
      <b/>
      <i/>
      <sz val="10"/>
      <color indexed="60"/>
      <name val="Calibri"/>
      <family val="2"/>
    </font>
    <font>
      <b/>
      <sz val="11"/>
      <color indexed="60"/>
      <name val="Calibri"/>
      <family val="2"/>
    </font>
    <font>
      <b/>
      <sz val="14"/>
      <color indexed="60"/>
      <name val="Calibri"/>
      <family val="2"/>
    </font>
    <font>
      <b/>
      <i/>
      <sz val="11"/>
      <color indexed="60"/>
      <name val="Calibri"/>
      <family val="2"/>
    </font>
    <font>
      <b/>
      <sz val="12"/>
      <color indexed="60"/>
      <name val="Arial"/>
      <family val="2"/>
    </font>
    <font>
      <b/>
      <sz val="10"/>
      <color indexed="60"/>
      <name val="Arial"/>
      <family val="2"/>
    </font>
    <font>
      <sz val="10"/>
      <color indexed="60"/>
      <name val="Arial"/>
      <family val="2"/>
    </font>
    <font>
      <b/>
      <i/>
      <sz val="12"/>
      <color indexed="60"/>
      <name val="Arial"/>
      <family val="2"/>
    </font>
    <font>
      <sz val="12"/>
      <color indexed="60"/>
      <name val="Arial"/>
      <family val="2"/>
    </font>
    <font>
      <b/>
      <i/>
      <sz val="10"/>
      <color indexed="60"/>
      <name val="Arial"/>
      <family val="2"/>
    </font>
    <font>
      <sz val="13"/>
      <name val="Arial"/>
      <family val="2"/>
    </font>
    <font>
      <i/>
      <sz val="13"/>
      <name val="Arial"/>
      <family val="2"/>
    </font>
    <font>
      <b/>
      <sz val="14"/>
      <name val="Arial"/>
      <family val="2"/>
    </font>
    <font>
      <b/>
      <sz val="11"/>
      <name val="Arial"/>
      <family val="2"/>
    </font>
    <font>
      <b/>
      <sz val="11"/>
      <color indexed="60"/>
      <name val="Arial"/>
      <family val="2"/>
    </font>
    <font>
      <sz val="12"/>
      <name val="Calibri"/>
      <family val="2"/>
    </font>
    <font>
      <sz val="12"/>
      <color indexed="60"/>
      <name val="Calibri"/>
      <family val="2"/>
    </font>
    <font>
      <b/>
      <sz val="12"/>
      <name val="Calibri"/>
      <family val="2"/>
    </font>
    <font>
      <b/>
      <sz val="8"/>
      <color indexed="60"/>
      <name val="Arial"/>
      <family val="2"/>
    </font>
    <font>
      <u val="single"/>
      <sz val="12"/>
      <color indexed="60"/>
      <name val="Arial"/>
      <family val="2"/>
    </font>
    <font>
      <b/>
      <i/>
      <sz val="8"/>
      <color indexed="60"/>
      <name val="Arial"/>
      <family val="2"/>
    </font>
    <font>
      <sz val="8"/>
      <color indexed="60"/>
      <name val="Arial"/>
      <family val="2"/>
    </font>
    <font>
      <b/>
      <u val="single"/>
      <sz val="12"/>
      <color indexed="60"/>
      <name val="Arial"/>
      <family val="2"/>
    </font>
    <font>
      <b/>
      <u val="single"/>
      <sz val="12"/>
      <color indexed="60"/>
      <name val="Calibri"/>
      <family val="2"/>
    </font>
    <font>
      <u val="single"/>
      <sz val="12"/>
      <color indexed="60"/>
      <name val="Calibri"/>
      <family val="2"/>
    </font>
    <font>
      <b/>
      <sz val="12"/>
      <color indexed="8"/>
      <name val="Calibri"/>
      <family val="2"/>
    </font>
    <font>
      <b/>
      <sz val="13"/>
      <color indexed="8"/>
      <name val="Calibri"/>
      <family val="2"/>
    </font>
    <font>
      <b/>
      <sz val="13"/>
      <color indexed="60"/>
      <name val="Calibri"/>
      <family val="2"/>
    </font>
    <font>
      <b/>
      <sz val="13"/>
      <name val="Calibri"/>
      <family val="2"/>
    </font>
    <font>
      <b/>
      <sz val="13"/>
      <color indexed="60"/>
      <name val="Arial"/>
      <family val="2"/>
    </font>
    <font>
      <b/>
      <i/>
      <sz val="13"/>
      <color indexed="8"/>
      <name val="Calibri"/>
      <family val="2"/>
    </font>
    <font>
      <b/>
      <u val="single"/>
      <sz val="14"/>
      <color indexed="60"/>
      <name val="Arial"/>
      <family val="2"/>
    </font>
    <font>
      <b/>
      <sz val="14"/>
      <color indexed="60"/>
      <name val="Arial"/>
      <family val="2"/>
    </font>
    <font>
      <sz val="13"/>
      <color indexed="8"/>
      <name val="Calibri"/>
      <family val="2"/>
    </font>
    <font>
      <sz val="11"/>
      <color rgb="FF000000"/>
      <name val="Calibri"/>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11"/>
      <color rgb="FFC00000"/>
      <name val="Calibri"/>
      <family val="2"/>
    </font>
    <font>
      <b/>
      <sz val="13"/>
      <color theme="1"/>
      <name val="Calibri"/>
      <family val="2"/>
    </font>
    <font>
      <b/>
      <sz val="13"/>
      <color rgb="FFC00000"/>
      <name val="Calibri"/>
      <family val="2"/>
    </font>
    <font>
      <b/>
      <sz val="13"/>
      <color rgb="FFC00000"/>
      <name val="Arial"/>
      <family val="2"/>
    </font>
    <font>
      <b/>
      <i/>
      <sz val="13"/>
      <color theme="1"/>
      <name val="Calibri"/>
      <family val="2"/>
    </font>
    <font>
      <b/>
      <u val="single"/>
      <sz val="14"/>
      <color rgb="FFC00000"/>
      <name val="Arial"/>
      <family val="2"/>
    </font>
    <font>
      <b/>
      <sz val="14"/>
      <color rgb="FFC00000"/>
      <name val="Arial"/>
      <family val="2"/>
    </font>
    <font>
      <sz val="13"/>
      <color theme="1"/>
      <name val="Calibri"/>
      <family val="2"/>
    </font>
    <font>
      <b/>
      <sz val="11"/>
      <color rgb="FFC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s>
  <borders count="8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style="medium"/>
      <top style="thin"/>
      <bottom>
        <color indexed="63"/>
      </bottom>
    </border>
    <border>
      <left style="thin"/>
      <right style="thin"/>
      <top style="thin"/>
      <bottom style="medium"/>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thin"/>
      <right style="medium"/>
      <top style="dashed"/>
      <bottom style="dashed"/>
    </border>
    <border>
      <left style="thin"/>
      <right style="medium"/>
      <top style="dashed"/>
      <bottom style="thin"/>
    </border>
    <border>
      <left>
        <color indexed="63"/>
      </left>
      <right style="medium"/>
      <top style="thin"/>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dashed"/>
    </border>
    <border>
      <left style="medium"/>
      <right style="thin"/>
      <top>
        <color indexed="63"/>
      </top>
      <bottom>
        <color indexed="63"/>
      </bottom>
    </border>
    <border>
      <left style="medium"/>
      <right>
        <color indexed="63"/>
      </right>
      <top style="thin"/>
      <bottom style="thin"/>
    </border>
    <border>
      <left style="thick"/>
      <right style="thin"/>
      <top style="thin"/>
      <bottom style="thin"/>
    </border>
    <border>
      <left style="thin"/>
      <right style="thick"/>
      <top style="thin"/>
      <bottom style="thin"/>
    </border>
    <border>
      <left style="medium"/>
      <right style="thin"/>
      <top style="thin"/>
      <bottom style="thick"/>
    </border>
    <border>
      <left style="thin"/>
      <right>
        <color indexed="63"/>
      </right>
      <top style="thin"/>
      <bottom style="thick"/>
    </border>
    <border>
      <left style="medium"/>
      <right>
        <color indexed="63"/>
      </right>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thin"/>
      <bottom style="thick"/>
    </border>
    <border>
      <left>
        <color indexed="63"/>
      </left>
      <right style="medium"/>
      <top style="thin"/>
      <bottom style="thick"/>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n"/>
    </border>
    <border>
      <left>
        <color indexed="63"/>
      </left>
      <right style="thin"/>
      <top style="thin"/>
      <bottom>
        <color indexed="63"/>
      </bottom>
    </border>
    <border>
      <left style="thin"/>
      <right style="medium"/>
      <top>
        <color indexed="63"/>
      </top>
      <bottom>
        <color indexed="63"/>
      </bottom>
    </border>
    <border>
      <left style="medium"/>
      <right>
        <color indexed="63"/>
      </right>
      <top style="thin"/>
      <bottom style="medium"/>
    </border>
    <border>
      <left>
        <color indexed="63"/>
      </left>
      <right style="thin"/>
      <top style="thin"/>
      <bottom style="medium"/>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style="thick"/>
      <right style="thin"/>
      <top style="medium"/>
      <bottom style="thin"/>
    </border>
    <border>
      <left style="thin"/>
      <right style="thick"/>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style="medium"/>
      <bottom style="thin"/>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9" fontId="12" fillId="0" borderId="0" applyFont="0" applyFill="0" applyBorder="0" applyAlignment="0" applyProtection="0"/>
    <xf numFmtId="200"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201" fontId="12" fillId="0" borderId="0" applyFont="0" applyFill="0" applyBorder="0" applyAlignment="0" applyProtection="0"/>
    <xf numFmtId="202"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203"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9" fontId="0" fillId="0" borderId="0" applyFont="0" applyFill="0" applyBorder="0" applyAlignment="0" applyProtection="0"/>
    <xf numFmtId="0" fontId="19" fillId="0" borderId="0">
      <alignment/>
      <protection/>
    </xf>
    <xf numFmtId="177" fontId="0" fillId="0" borderId="0" applyFont="0" applyFill="0" applyBorder="0" applyAlignment="0" applyProtection="0"/>
    <xf numFmtId="198" fontId="20" fillId="0" borderId="0">
      <alignment horizontal="right" vertical="top"/>
      <protection/>
    </xf>
    <xf numFmtId="0" fontId="19" fillId="0" borderId="0">
      <alignment/>
      <protection/>
    </xf>
    <xf numFmtId="0" fontId="19" fillId="0" borderId="0">
      <alignment/>
      <protection/>
    </xf>
    <xf numFmtId="178" fontId="0" fillId="0" borderId="0" applyFont="0" applyFill="0" applyBorder="0" applyAlignment="0" applyProtection="0"/>
    <xf numFmtId="176"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204" fontId="0" fillId="0" borderId="0" applyFont="0" applyFill="0" applyBorder="0" applyAlignment="0" applyProtection="0"/>
    <xf numFmtId="194"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5"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5" fontId="27" fillId="0" borderId="0">
      <alignment/>
      <protection/>
    </xf>
    <xf numFmtId="0" fontId="28" fillId="0" borderId="10" applyNumberFormat="0" applyFill="0" applyAlignment="0" applyProtection="0"/>
    <xf numFmtId="212" fontId="17" fillId="0" borderId="0" applyFont="0" applyFill="0" applyBorder="0" applyAlignment="0" applyProtection="0"/>
    <xf numFmtId="169" fontId="29" fillId="0" borderId="0" applyFont="0" applyFill="0" applyBorder="0" applyAlignment="0" applyProtection="0"/>
    <xf numFmtId="17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15"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205" fontId="29" fillId="0" borderId="0" applyFill="0" applyBorder="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 fontId="17" fillId="0" borderId="0" applyFont="0" applyFill="0" applyBorder="0" applyAlignment="0" applyProtection="0"/>
    <xf numFmtId="213"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09" fontId="12" fillId="0" borderId="0" applyNumberFormat="0" applyFont="0" applyFill="0" applyBorder="0" applyAlignment="0" applyProtection="0"/>
    <xf numFmtId="0" fontId="41" fillId="0" borderId="0" applyNumberFormat="0" applyFont="0" applyFill="0" applyBorder="0" applyAlignment="0" applyProtection="0"/>
    <xf numFmtId="210"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11"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6" fontId="10" fillId="0" borderId="0">
      <alignment horizontal="right"/>
      <protection/>
    </xf>
    <xf numFmtId="0" fontId="44" fillId="0" borderId="0" applyProtection="0">
      <alignment/>
    </xf>
    <xf numFmtId="214"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298">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85" fontId="3" fillId="0" borderId="0" xfId="0" applyNumberFormat="1" applyFont="1" applyBorder="1" applyAlignment="1">
      <alignment wrapText="1"/>
    </xf>
    <xf numFmtId="0" fontId="4" fillId="0" borderId="15"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86" fillId="0" borderId="0" xfId="0" applyFont="1" applyBorder="1" applyAlignment="1">
      <alignment/>
    </xf>
    <xf numFmtId="0" fontId="3" fillId="0" borderId="9" xfId="0" applyFont="1" applyFill="1" applyBorder="1" applyAlignment="1">
      <alignment horizontal="center"/>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4" fillId="0" borderId="0" xfId="0" applyFont="1" applyFill="1" applyBorder="1" applyAlignment="1">
      <alignment horizontal="center"/>
    </xf>
    <xf numFmtId="49" fontId="87" fillId="0" borderId="18" xfId="0" applyNumberFormat="1" applyFont="1" applyFill="1" applyBorder="1" applyAlignment="1">
      <alignment horizontal="center" vertical="center"/>
    </xf>
    <xf numFmtId="0" fontId="88"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9" xfId="0" applyFont="1" applyFill="1" applyBorder="1" applyAlignment="1">
      <alignment horizontal="center"/>
    </xf>
    <xf numFmtId="0" fontId="4" fillId="0" borderId="19" xfId="0" applyFont="1" applyBorder="1" applyAlignment="1">
      <alignment horizontal="center"/>
    </xf>
    <xf numFmtId="0" fontId="88" fillId="0" borderId="0" xfId="0" applyFont="1" applyAlignment="1">
      <alignment horizontal="center"/>
    </xf>
    <xf numFmtId="0" fontId="4" fillId="0" borderId="0" xfId="0" applyFont="1" applyBorder="1" applyAlignment="1">
      <alignment horizontal="center"/>
    </xf>
    <xf numFmtId="185" fontId="3" fillId="0" borderId="9"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9" xfId="0" applyFont="1" applyFill="1" applyBorder="1" applyAlignment="1">
      <alignment horizontal="center"/>
    </xf>
    <xf numFmtId="185" fontId="8" fillId="26" borderId="9" xfId="0" applyNumberFormat="1" applyFont="1" applyFill="1" applyBorder="1" applyAlignment="1">
      <alignment horizontal="center"/>
    </xf>
    <xf numFmtId="185" fontId="4" fillId="26" borderId="22" xfId="0" applyNumberFormat="1" applyFont="1" applyFill="1" applyBorder="1" applyAlignment="1">
      <alignment horizontal="center"/>
    </xf>
    <xf numFmtId="0" fontId="88" fillId="0" borderId="0" xfId="0" applyFont="1" applyAlignment="1">
      <alignment horizontal="center"/>
    </xf>
    <xf numFmtId="0" fontId="89" fillId="0" borderId="0" xfId="0" applyFont="1" applyAlignment="1">
      <alignment horizontal="center"/>
    </xf>
    <xf numFmtId="0" fontId="4" fillId="0" borderId="23" xfId="0" applyFont="1" applyFill="1" applyBorder="1" applyAlignment="1">
      <alignment horizontal="center"/>
    </xf>
    <xf numFmtId="49" fontId="87" fillId="0" borderId="24" xfId="0" applyNumberFormat="1" applyFont="1" applyFill="1" applyBorder="1" applyAlignment="1">
      <alignment horizontal="center" vertical="center"/>
    </xf>
    <xf numFmtId="185" fontId="3" fillId="26" borderId="22" xfId="0" applyNumberFormat="1" applyFont="1" applyFill="1" applyBorder="1" applyAlignment="1">
      <alignment horizontal="center"/>
    </xf>
    <xf numFmtId="185" fontId="3" fillId="0" borderId="22" xfId="0" applyNumberFormat="1" applyFont="1" applyBorder="1" applyAlignment="1">
      <alignment horizontal="center"/>
    </xf>
    <xf numFmtId="185" fontId="3" fillId="0" borderId="0" xfId="0" applyNumberFormat="1"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5" fontId="4" fillId="27" borderId="9" xfId="0" applyNumberFormat="1" applyFont="1" applyFill="1" applyBorder="1" applyAlignment="1">
      <alignment horizontal="center"/>
    </xf>
    <xf numFmtId="185" fontId="8" fillId="27" borderId="9" xfId="0" applyNumberFormat="1" applyFont="1" applyFill="1" applyBorder="1" applyAlignment="1">
      <alignment horizontal="center"/>
    </xf>
    <xf numFmtId="185" fontId="3" fillId="27" borderId="9" xfId="0" applyNumberFormat="1" applyFont="1" applyFill="1" applyBorder="1" applyAlignment="1">
      <alignment horizontal="center"/>
    </xf>
    <xf numFmtId="49" fontId="4" fillId="27" borderId="22" xfId="0" applyNumberFormat="1" applyFont="1" applyFill="1" applyBorder="1" applyAlignment="1">
      <alignment horizontal="center"/>
    </xf>
    <xf numFmtId="0" fontId="90" fillId="26" borderId="19" xfId="0" applyFont="1" applyFill="1" applyBorder="1" applyAlignment="1">
      <alignment horizontal="center"/>
    </xf>
    <xf numFmtId="0" fontId="87" fillId="28" borderId="15" xfId="0" applyFont="1" applyFill="1" applyBorder="1" applyAlignment="1">
      <alignment horizontal="center"/>
    </xf>
    <xf numFmtId="185" fontId="87" fillId="28" borderId="9" xfId="0" applyNumberFormat="1" applyFont="1" applyFill="1" applyBorder="1" applyAlignment="1">
      <alignment horizontal="center"/>
    </xf>
    <xf numFmtId="185" fontId="87" fillId="28" borderId="22" xfId="0" applyNumberFormat="1" applyFont="1" applyFill="1" applyBorder="1" applyAlignment="1">
      <alignment horizontal="center"/>
    </xf>
    <xf numFmtId="0" fontId="91" fillId="0" borderId="0" xfId="0" applyFont="1" applyAlignment="1">
      <alignment/>
    </xf>
    <xf numFmtId="0" fontId="92" fillId="0" borderId="0" xfId="0" applyFont="1" applyAlignment="1">
      <alignment/>
    </xf>
    <xf numFmtId="185" fontId="87" fillId="29" borderId="25" xfId="0" applyNumberFormat="1" applyFont="1" applyFill="1" applyBorder="1" applyAlignment="1">
      <alignment horizontal="center"/>
    </xf>
    <xf numFmtId="0" fontId="90" fillId="26" borderId="15" xfId="0" applyFont="1" applyFill="1" applyBorder="1" applyAlignment="1">
      <alignment horizontal="center"/>
    </xf>
    <xf numFmtId="185" fontId="90" fillId="26" borderId="9" xfId="0" applyNumberFormat="1" applyFont="1" applyFill="1" applyBorder="1" applyAlignment="1">
      <alignment horizontal="center"/>
    </xf>
    <xf numFmtId="185" fontId="87" fillId="26" borderId="22" xfId="0" applyNumberFormat="1" applyFont="1" applyFill="1" applyBorder="1" applyAlignment="1">
      <alignment horizontal="center"/>
    </xf>
    <xf numFmtId="0" fontId="93" fillId="0" borderId="0" xfId="0" applyFont="1" applyAlignment="1">
      <alignment horizontal="left"/>
    </xf>
    <xf numFmtId="0" fontId="4" fillId="27" borderId="9" xfId="0" applyFont="1" applyFill="1" applyBorder="1" applyAlignment="1">
      <alignment horizontal="center"/>
    </xf>
    <xf numFmtId="0" fontId="4" fillId="0" borderId="26" xfId="0" applyFont="1" applyFill="1" applyBorder="1" applyAlignment="1">
      <alignment horizontal="center" vertical="center"/>
    </xf>
    <xf numFmtId="185" fontId="4" fillId="0" borderId="0" xfId="0" applyNumberFormat="1" applyFont="1" applyFill="1" applyBorder="1" applyAlignment="1">
      <alignment horizontal="center" vertical="center"/>
    </xf>
    <xf numFmtId="0" fontId="94" fillId="0" borderId="0" xfId="0" applyFont="1" applyBorder="1" applyAlignment="1">
      <alignment/>
    </xf>
    <xf numFmtId="0" fontId="95" fillId="0" borderId="0" xfId="0" applyFont="1" applyBorder="1" applyAlignment="1">
      <alignment/>
    </xf>
    <xf numFmtId="0" fontId="88"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88" fillId="0" borderId="0" xfId="0" applyFont="1" applyBorder="1" applyAlignment="1">
      <alignment/>
    </xf>
    <xf numFmtId="0" fontId="3" fillId="0" borderId="0" xfId="0" applyFont="1" applyFill="1" applyBorder="1" applyAlignment="1">
      <alignment horizontal="center" vertical="center"/>
    </xf>
    <xf numFmtId="0" fontId="48" fillId="0" borderId="19" xfId="0" applyFont="1" applyFill="1" applyBorder="1" applyAlignment="1">
      <alignment horizontal="center" vertical="center"/>
    </xf>
    <xf numFmtId="0" fontId="4" fillId="0" borderId="0" xfId="0" applyFont="1" applyAlignment="1">
      <alignment vertical="center" wrapText="1"/>
    </xf>
    <xf numFmtId="0" fontId="96" fillId="0" borderId="9" xfId="0" applyFont="1" applyBorder="1" applyAlignment="1">
      <alignment horizontal="center" vertical="center" wrapText="1"/>
    </xf>
    <xf numFmtId="0" fontId="0" fillId="0" borderId="0" xfId="0" applyAlignment="1">
      <alignment vertical="center" wrapText="1"/>
    </xf>
    <xf numFmtId="0" fontId="97" fillId="0" borderId="9" xfId="0" applyFont="1" applyBorder="1" applyAlignment="1">
      <alignment horizontal="center" vertical="center" wrapText="1"/>
    </xf>
    <xf numFmtId="0" fontId="0" fillId="0" borderId="0" xfId="0" applyFont="1" applyAlignment="1">
      <alignment vertical="center" wrapText="1"/>
    </xf>
    <xf numFmtId="0" fontId="93" fillId="0" borderId="0" xfId="0" applyFont="1" applyAlignment="1">
      <alignment horizontal="left"/>
    </xf>
    <xf numFmtId="0" fontId="93" fillId="0" borderId="0" xfId="0" applyFont="1" applyAlignment="1">
      <alignment/>
    </xf>
    <xf numFmtId="0" fontId="98" fillId="0" borderId="19" xfId="0" applyFont="1" applyBorder="1" applyAlignment="1">
      <alignment horizontal="center" vertical="center" wrapText="1"/>
    </xf>
    <xf numFmtId="0" fontId="99" fillId="0" borderId="0" xfId="0" applyFont="1" applyAlignment="1">
      <alignment horizontal="left"/>
    </xf>
    <xf numFmtId="0" fontId="89" fillId="0" borderId="0" xfId="0" applyFont="1" applyAlignment="1">
      <alignment/>
    </xf>
    <xf numFmtId="0" fontId="99"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0" fillId="0" borderId="0" xfId="104" applyFill="1" applyAlignment="1">
      <alignment vertical="center"/>
      <protection/>
    </xf>
    <xf numFmtId="0" fontId="0" fillId="0" borderId="0" xfId="104" applyFill="1" applyBorder="1" applyAlignment="1">
      <alignment vertical="center"/>
      <protection/>
    </xf>
    <xf numFmtId="0" fontId="89" fillId="0" borderId="0" xfId="104" applyFont="1" applyFill="1" applyAlignment="1">
      <alignment vertical="center"/>
      <protection/>
    </xf>
    <xf numFmtId="0" fontId="92" fillId="0" borderId="0" xfId="104" applyFont="1" applyFill="1" applyAlignment="1">
      <alignment vertical="center"/>
      <protection/>
    </xf>
    <xf numFmtId="0" fontId="92" fillId="0" borderId="0" xfId="104" applyFont="1" applyFill="1" applyBorder="1" applyAlignment="1">
      <alignment vertical="center"/>
      <protection/>
    </xf>
    <xf numFmtId="0" fontId="88" fillId="0" borderId="0" xfId="104" applyFont="1" applyFill="1" applyAlignment="1">
      <alignment vertical="center"/>
      <protection/>
    </xf>
    <xf numFmtId="0" fontId="88" fillId="0" borderId="0" xfId="104" applyFont="1" applyFill="1" applyAlignment="1">
      <alignment horizontal="left" vertical="center"/>
      <protection/>
    </xf>
    <xf numFmtId="0" fontId="88"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9" xfId="104" applyFill="1" applyBorder="1" applyAlignment="1">
      <alignment vertical="center" wrapText="1"/>
      <protection/>
    </xf>
    <xf numFmtId="0" fontId="0" fillId="27" borderId="9" xfId="104" applyFill="1" applyBorder="1" applyAlignment="1">
      <alignment vertical="center" wrapText="1"/>
      <protection/>
    </xf>
    <xf numFmtId="0" fontId="0" fillId="27" borderId="22" xfId="104" applyFill="1" applyBorder="1" applyAlignment="1">
      <alignment vertical="center" wrapText="1"/>
      <protection/>
    </xf>
    <xf numFmtId="0" fontId="0" fillId="27" borderId="27" xfId="104" applyFill="1" applyBorder="1" applyAlignment="1">
      <alignment vertical="center" wrapText="1"/>
      <protection/>
    </xf>
    <xf numFmtId="0" fontId="0" fillId="27" borderId="25" xfId="104" applyFill="1" applyBorder="1" applyAlignment="1">
      <alignment vertical="center" wrapText="1"/>
      <protection/>
    </xf>
    <xf numFmtId="0" fontId="0" fillId="27" borderId="28" xfId="104" applyFill="1" applyBorder="1" applyAlignment="1">
      <alignment vertical="center" wrapText="1"/>
      <protection/>
    </xf>
    <xf numFmtId="0" fontId="0" fillId="27" borderId="29" xfId="104" applyFill="1" applyBorder="1" applyAlignment="1">
      <alignment vertical="center" wrapText="1"/>
      <protection/>
    </xf>
    <xf numFmtId="0" fontId="0" fillId="27" borderId="30" xfId="104" applyFill="1" applyBorder="1" applyAlignment="1">
      <alignment vertical="center" wrapText="1"/>
      <protection/>
    </xf>
    <xf numFmtId="0" fontId="0" fillId="27" borderId="31" xfId="104" applyFill="1" applyBorder="1" applyAlignment="1">
      <alignment vertical="center" wrapText="1"/>
      <protection/>
    </xf>
    <xf numFmtId="0" fontId="3" fillId="0" borderId="32"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96" fillId="0" borderId="9" xfId="0" applyFont="1" applyFill="1" applyBorder="1" applyAlignment="1">
      <alignment horizontal="center" vertical="center" wrapText="1"/>
    </xf>
    <xf numFmtId="0" fontId="93" fillId="0" borderId="0" xfId="0" applyFont="1" applyAlignment="1">
      <alignment/>
    </xf>
    <xf numFmtId="0" fontId="100" fillId="0" borderId="17" xfId="0" applyFont="1" applyBorder="1" applyAlignment="1">
      <alignment horizontal="center" vertical="center" wrapText="1"/>
    </xf>
    <xf numFmtId="0" fontId="98" fillId="0" borderId="19" xfId="0" applyFont="1" applyFill="1" applyBorder="1" applyAlignment="1">
      <alignment horizontal="center" vertical="center" wrapText="1"/>
    </xf>
    <xf numFmtId="0" fontId="96" fillId="0" borderId="13" xfId="0" applyFont="1" applyFill="1" applyBorder="1" applyAlignment="1">
      <alignment horizontal="center" vertical="center" wrapText="1"/>
    </xf>
    <xf numFmtId="0" fontId="96" fillId="0" borderId="34" xfId="0" applyFont="1" applyFill="1" applyBorder="1" applyAlignment="1">
      <alignment horizontal="center" vertical="center" wrapText="1"/>
    </xf>
    <xf numFmtId="0" fontId="97" fillId="0" borderId="15" xfId="0" applyFont="1" applyBorder="1" applyAlignment="1">
      <alignment horizontal="center" vertical="center" wrapText="1"/>
    </xf>
    <xf numFmtId="0" fontId="97" fillId="0" borderId="35" xfId="0" applyFont="1" applyFill="1" applyBorder="1" applyAlignment="1">
      <alignment horizontal="center" vertical="center" wrapText="1"/>
    </xf>
    <xf numFmtId="0" fontId="97" fillId="0" borderId="19" xfId="0" applyFont="1" applyBorder="1" applyAlignment="1">
      <alignment horizontal="center" vertical="center" wrapText="1"/>
    </xf>
    <xf numFmtId="0" fontId="97" fillId="0" borderId="22" xfId="0" applyFont="1" applyBorder="1" applyAlignment="1">
      <alignment horizontal="center" vertical="center" wrapText="1"/>
    </xf>
    <xf numFmtId="0" fontId="101" fillId="27" borderId="36" xfId="0" applyFont="1" applyFill="1" applyBorder="1" applyAlignment="1">
      <alignment horizontal="center" vertical="center" wrapText="1"/>
    </xf>
    <xf numFmtId="0" fontId="101" fillId="0" borderId="37" xfId="0" applyFont="1" applyFill="1" applyBorder="1" applyAlignment="1">
      <alignment horizontal="center" vertical="center" wrapText="1"/>
    </xf>
    <xf numFmtId="9" fontId="89" fillId="27" borderId="38" xfId="0" applyNumberFormat="1" applyFont="1" applyFill="1" applyBorder="1" applyAlignment="1">
      <alignment horizontal="center" vertical="center" wrapText="1"/>
    </xf>
    <xf numFmtId="185" fontId="87" fillId="29" borderId="28" xfId="0" applyNumberFormat="1" applyFont="1" applyFill="1" applyBorder="1" applyAlignment="1">
      <alignment horizontal="center"/>
    </xf>
    <xf numFmtId="0" fontId="102" fillId="0" borderId="0" xfId="0" applyFont="1" applyAlignment="1">
      <alignment horizontal="center"/>
    </xf>
    <xf numFmtId="0" fontId="4" fillId="0" borderId="0" xfId="0" applyFont="1" applyFill="1" applyBorder="1" applyAlignment="1">
      <alignment/>
    </xf>
    <xf numFmtId="0" fontId="4" fillId="0" borderId="39" xfId="0" applyFont="1" applyFill="1" applyBorder="1" applyAlignment="1">
      <alignment/>
    </xf>
    <xf numFmtId="0" fontId="4" fillId="0" borderId="13" xfId="0" applyFont="1" applyFill="1" applyBorder="1" applyAlignment="1">
      <alignment/>
    </xf>
    <xf numFmtId="0" fontId="4" fillId="0" borderId="34" xfId="0" applyFont="1" applyFill="1" applyBorder="1" applyAlignment="1">
      <alignment/>
    </xf>
    <xf numFmtId="0" fontId="101" fillId="0" borderId="40" xfId="0" applyFont="1" applyBorder="1" applyAlignment="1">
      <alignment horizontal="center"/>
    </xf>
    <xf numFmtId="0" fontId="101" fillId="0" borderId="41" xfId="0" applyFont="1" applyBorder="1" applyAlignment="1">
      <alignment horizontal="center"/>
    </xf>
    <xf numFmtId="0" fontId="101" fillId="0" borderId="0" xfId="0" applyFont="1" applyAlignment="1">
      <alignment horizontal="center" vertical="center" wrapText="1"/>
    </xf>
    <xf numFmtId="185" fontId="0" fillId="0" borderId="0" xfId="0" applyNumberFormat="1" applyAlignment="1">
      <alignment/>
    </xf>
    <xf numFmtId="185" fontId="92" fillId="0" borderId="0" xfId="0" applyNumberFormat="1" applyFont="1" applyAlignment="1">
      <alignment/>
    </xf>
    <xf numFmtId="0" fontId="1" fillId="27" borderId="15" xfId="0" applyFont="1" applyFill="1" applyBorder="1" applyAlignment="1">
      <alignment horizontal="center" vertical="center" wrapText="1"/>
    </xf>
    <xf numFmtId="10" fontId="0" fillId="0" borderId="0" xfId="0" applyNumberFormat="1" applyFill="1" applyAlignment="1">
      <alignment/>
    </xf>
    <xf numFmtId="0" fontId="0" fillId="0" borderId="0" xfId="0" applyFont="1" applyAlignment="1">
      <alignment/>
    </xf>
    <xf numFmtId="0" fontId="0" fillId="0" borderId="16" xfId="0" applyBorder="1" applyAlignment="1">
      <alignment horizontal="center"/>
    </xf>
    <xf numFmtId="0" fontId="89" fillId="0" borderId="0" xfId="0" applyFont="1" applyBorder="1" applyAlignment="1">
      <alignment horizontal="left"/>
    </xf>
    <xf numFmtId="0" fontId="103" fillId="27" borderId="9" xfId="0" applyFont="1" applyFill="1" applyBorder="1" applyAlignment="1">
      <alignment horizontal="center" vertical="center" wrapText="1"/>
    </xf>
    <xf numFmtId="0" fontId="104" fillId="0" borderId="42" xfId="0" applyFont="1" applyBorder="1" applyAlignment="1">
      <alignment horizontal="center" vertical="center" wrapText="1"/>
    </xf>
    <xf numFmtId="49" fontId="80" fillId="27" borderId="43" xfId="0" applyNumberFormat="1" applyFont="1" applyFill="1" applyBorder="1" applyAlignment="1">
      <alignment horizontal="center" vertical="center" wrapText="1"/>
    </xf>
    <xf numFmtId="0" fontId="104" fillId="0" borderId="43" xfId="0" applyFont="1" applyBorder="1" applyAlignment="1">
      <alignment horizontal="center" vertical="center" wrapText="1"/>
    </xf>
    <xf numFmtId="0" fontId="105" fillId="0" borderId="44" xfId="0" applyFont="1" applyBorder="1" applyAlignment="1">
      <alignment horizontal="center" vertical="center" wrapText="1"/>
    </xf>
    <xf numFmtId="0" fontId="106" fillId="0" borderId="19" xfId="0" applyFont="1" applyBorder="1" applyAlignment="1">
      <alignment horizontal="center" vertical="center" wrapText="1"/>
    </xf>
    <xf numFmtId="0" fontId="103" fillId="0" borderId="9" xfId="0" applyFont="1" applyFill="1" applyBorder="1" applyAlignment="1">
      <alignment vertical="center" wrapText="1"/>
    </xf>
    <xf numFmtId="0" fontId="103" fillId="0" borderId="15" xfId="0" applyFont="1" applyFill="1" applyBorder="1" applyAlignment="1">
      <alignment horizontal="center" vertical="center" wrapText="1"/>
    </xf>
    <xf numFmtId="0" fontId="103" fillId="0" borderId="19" xfId="0" applyFont="1" applyFill="1" applyBorder="1" applyAlignment="1">
      <alignment horizontal="center" vertical="center" wrapText="1"/>
    </xf>
    <xf numFmtId="0" fontId="103" fillId="0" borderId="9" xfId="0" applyFont="1" applyFill="1" applyBorder="1" applyAlignment="1">
      <alignment horizontal="center" vertical="center" wrapText="1"/>
    </xf>
    <xf numFmtId="0" fontId="103" fillId="0" borderId="15" xfId="0" applyFont="1" applyFill="1" applyBorder="1" applyAlignment="1">
      <alignment horizontal="center" vertical="center" wrapText="1"/>
    </xf>
    <xf numFmtId="0" fontId="103" fillId="0" borderId="22" xfId="0" applyFont="1" applyFill="1" applyBorder="1" applyAlignment="1">
      <alignment horizontal="center" vertical="center" wrapText="1"/>
    </xf>
    <xf numFmtId="9" fontId="62" fillId="0" borderId="35" xfId="109" applyFont="1" applyFill="1" applyBorder="1" applyAlignment="1">
      <alignment horizontal="center" vertical="center" wrapText="1"/>
    </xf>
    <xf numFmtId="0" fontId="103" fillId="0" borderId="17" xfId="0" applyFont="1" applyFill="1" applyBorder="1" applyAlignment="1">
      <alignment horizontal="center" vertical="center" wrapText="1"/>
    </xf>
    <xf numFmtId="0" fontId="103" fillId="27" borderId="15" xfId="0" applyFont="1" applyFill="1" applyBorder="1" applyAlignment="1">
      <alignment horizontal="center" vertical="center" wrapText="1"/>
    </xf>
    <xf numFmtId="9" fontId="62" fillId="26" borderId="35" xfId="109" applyFont="1" applyFill="1" applyBorder="1" applyAlignment="1">
      <alignment horizontal="center" vertical="center" wrapText="1"/>
    </xf>
    <xf numFmtId="0" fontId="103" fillId="0" borderId="9" xfId="0" applyFont="1" applyBorder="1" applyAlignment="1">
      <alignment horizontal="center" vertical="center" wrapText="1"/>
    </xf>
    <xf numFmtId="0" fontId="103" fillId="27" borderId="19" xfId="0" applyFont="1" applyFill="1" applyBorder="1" applyAlignment="1">
      <alignment horizontal="center" vertical="center" wrapText="1"/>
    </xf>
    <xf numFmtId="0" fontId="103"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3" fillId="0" borderId="45" xfId="0" applyFont="1" applyBorder="1" applyAlignment="1">
      <alignment horizontal="center" vertical="center" wrapText="1"/>
    </xf>
    <xf numFmtId="0" fontId="62" fillId="27" borderId="9" xfId="0" applyFont="1" applyFill="1" applyBorder="1" applyAlignment="1">
      <alignment horizontal="center" vertical="center" wrapText="1"/>
    </xf>
    <xf numFmtId="0" fontId="62" fillId="27" borderId="15" xfId="0" applyFont="1" applyFill="1" applyBorder="1" applyAlignment="1">
      <alignment horizontal="center" vertical="center" wrapText="1"/>
    </xf>
    <xf numFmtId="0" fontId="62" fillId="27" borderId="22" xfId="0" applyFont="1" applyFill="1" applyBorder="1" applyAlignment="1">
      <alignment horizontal="center" vertical="center" wrapText="1"/>
    </xf>
    <xf numFmtId="0" fontId="107" fillId="0" borderId="0" xfId="0" applyFont="1" applyBorder="1" applyAlignment="1">
      <alignment/>
    </xf>
    <xf numFmtId="0" fontId="50" fillId="27" borderId="15" xfId="0" applyFont="1" applyFill="1" applyBorder="1" applyAlignment="1">
      <alignment horizontal="center" vertical="center"/>
    </xf>
    <xf numFmtId="0" fontId="65" fillId="0" borderId="9" xfId="0" applyFont="1" applyFill="1" applyBorder="1" applyAlignment="1">
      <alignment horizontal="center" vertical="center"/>
    </xf>
    <xf numFmtId="49" fontId="65" fillId="27" borderId="9" xfId="0" applyNumberFormat="1" applyFont="1" applyFill="1" applyBorder="1" applyAlignment="1">
      <alignment horizontal="center" vertical="center"/>
    </xf>
    <xf numFmtId="0" fontId="50" fillId="0" borderId="0" xfId="0" applyFont="1" applyFill="1" applyBorder="1" applyAlignment="1">
      <alignment horizontal="center" vertical="center"/>
    </xf>
    <xf numFmtId="49" fontId="1" fillId="0" borderId="19" xfId="0" applyNumberFormat="1" applyFont="1" applyBorder="1" applyAlignment="1">
      <alignment horizontal="center" vertical="center"/>
    </xf>
    <xf numFmtId="0" fontId="9" fillId="27" borderId="46" xfId="0" applyFont="1" applyFill="1" applyBorder="1" applyAlignment="1">
      <alignment horizontal="center" vertical="center" wrapText="1"/>
    </xf>
    <xf numFmtId="3" fontId="9" fillId="27" borderId="47"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6" borderId="48" xfId="0" applyNumberFormat="1" applyFont="1" applyFill="1" applyBorder="1" applyAlignment="1">
      <alignment horizontal="center" vertical="center"/>
    </xf>
    <xf numFmtId="3" fontId="9" fillId="26" borderId="47" xfId="0" applyNumberFormat="1" applyFont="1" applyFill="1" applyBorder="1" applyAlignment="1">
      <alignment horizontal="center" vertical="center"/>
    </xf>
    <xf numFmtId="3" fontId="9" fillId="26" borderId="22" xfId="0" applyNumberFormat="1" applyFont="1" applyFill="1" applyBorder="1" applyAlignment="1">
      <alignment horizontal="center" vertical="center"/>
    </xf>
    <xf numFmtId="3" fontId="9" fillId="27" borderId="38" xfId="0" applyNumberFormat="1" applyFont="1" applyFill="1" applyBorder="1" applyAlignment="1">
      <alignment horizontal="center" vertical="center" wrapText="1"/>
    </xf>
    <xf numFmtId="49" fontId="1" fillId="0" borderId="49" xfId="0" applyNumberFormat="1" applyFont="1" applyBorder="1" applyAlignment="1">
      <alignment horizontal="center" vertical="center"/>
    </xf>
    <xf numFmtId="0" fontId="1" fillId="27" borderId="50" xfId="0" applyFont="1" applyFill="1" applyBorder="1" applyAlignment="1">
      <alignment horizontal="center" vertical="center"/>
    </xf>
    <xf numFmtId="0" fontId="9" fillId="27" borderId="51" xfId="0" applyFont="1" applyFill="1" applyBorder="1" applyAlignment="1">
      <alignment horizontal="center" vertical="center"/>
    </xf>
    <xf numFmtId="3" fontId="9" fillId="27" borderId="52" xfId="0" applyNumberFormat="1" applyFont="1" applyFill="1" applyBorder="1" applyAlignment="1">
      <alignment horizontal="center" vertical="center"/>
    </xf>
    <xf numFmtId="3" fontId="9" fillId="27" borderId="53" xfId="0" applyNumberFormat="1" applyFont="1" applyFill="1" applyBorder="1" applyAlignment="1">
      <alignment horizontal="center" vertical="center"/>
    </xf>
    <xf numFmtId="3" fontId="9" fillId="26" borderId="54" xfId="0" applyNumberFormat="1" applyFont="1" applyFill="1" applyBorder="1" applyAlignment="1">
      <alignment horizontal="center" vertical="center"/>
    </xf>
    <xf numFmtId="3" fontId="9" fillId="26" borderId="52" xfId="0" applyNumberFormat="1" applyFont="1" applyFill="1" applyBorder="1" applyAlignment="1">
      <alignment horizontal="center" vertical="center"/>
    </xf>
    <xf numFmtId="3" fontId="9" fillId="26" borderId="55" xfId="0" applyNumberFormat="1" applyFont="1" applyFill="1" applyBorder="1" applyAlignment="1">
      <alignment horizontal="center" vertical="center"/>
    </xf>
    <xf numFmtId="3" fontId="9" fillId="27" borderId="56" xfId="0" applyNumberFormat="1"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xf>
    <xf numFmtId="0" fontId="9" fillId="27" borderId="47" xfId="0" applyFont="1" applyFill="1" applyBorder="1" applyAlignment="1">
      <alignment horizontal="center"/>
    </xf>
    <xf numFmtId="0" fontId="9" fillId="27" borderId="9" xfId="0" applyFont="1" applyFill="1" applyBorder="1" applyAlignment="1">
      <alignment horizontal="center"/>
    </xf>
    <xf numFmtId="185" fontId="9" fillId="27" borderId="9" xfId="0" applyNumberFormat="1" applyFont="1" applyFill="1" applyBorder="1" applyAlignment="1">
      <alignment horizontal="center" vertical="center"/>
    </xf>
    <xf numFmtId="0" fontId="9" fillId="27" borderId="48" xfId="0" applyFont="1" applyFill="1" applyBorder="1" applyAlignment="1">
      <alignment horizontal="center"/>
    </xf>
    <xf numFmtId="0" fontId="9" fillId="27" borderId="61" xfId="0" applyFont="1" applyFill="1" applyBorder="1" applyAlignment="1">
      <alignment horizontal="center"/>
    </xf>
    <xf numFmtId="0" fontId="9" fillId="27" borderId="53" xfId="0" applyFont="1" applyFill="1" applyBorder="1" applyAlignment="1">
      <alignment horizontal="center"/>
    </xf>
    <xf numFmtId="0" fontId="9" fillId="27" borderId="62" xfId="0" applyFont="1" applyFill="1" applyBorder="1" applyAlignment="1">
      <alignment horizontal="center"/>
    </xf>
    <xf numFmtId="185" fontId="9" fillId="27" borderId="53" xfId="0" applyNumberFormat="1" applyFont="1" applyFill="1" applyBorder="1" applyAlignment="1">
      <alignment horizontal="center" vertical="center"/>
    </xf>
    <xf numFmtId="0" fontId="9" fillId="27" borderId="63" xfId="0" applyFont="1" applyFill="1" applyBorder="1" applyAlignment="1">
      <alignment horizontal="center"/>
    </xf>
    <xf numFmtId="0" fontId="107" fillId="0" borderId="0" xfId="104" applyFont="1" applyFill="1" applyAlignment="1">
      <alignment vertical="center"/>
      <protection/>
    </xf>
    <xf numFmtId="0" fontId="64" fillId="0" borderId="0" xfId="104" applyFont="1" applyFill="1" applyAlignment="1">
      <alignment vertical="center"/>
      <protection/>
    </xf>
    <xf numFmtId="0" fontId="108" fillId="0" borderId="0" xfId="104" applyFont="1" applyFill="1" applyAlignment="1">
      <alignment vertical="center"/>
      <protection/>
    </xf>
    <xf numFmtId="0" fontId="1" fillId="0" borderId="32"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9" fillId="27" borderId="27" xfId="104" applyFont="1" applyFill="1" applyBorder="1" applyAlignment="1">
      <alignment vertical="center" wrapText="1"/>
      <protection/>
    </xf>
    <xf numFmtId="0" fontId="9" fillId="27" borderId="25" xfId="104" applyFont="1" applyFill="1" applyBorder="1" applyAlignment="1">
      <alignment vertical="center" wrapText="1"/>
      <protection/>
    </xf>
    <xf numFmtId="0" fontId="101" fillId="0" borderId="0" xfId="104" applyFont="1" applyFill="1" applyAlignment="1">
      <alignment vertical="center"/>
      <protection/>
    </xf>
    <xf numFmtId="9" fontId="57" fillId="27" borderId="38" xfId="0" applyNumberFormat="1" applyFont="1" applyFill="1" applyBorder="1" applyAlignment="1">
      <alignment horizontal="center" vertical="center" wrapText="1"/>
    </xf>
    <xf numFmtId="197" fontId="0" fillId="0" borderId="0" xfId="0" applyNumberFormat="1" applyAlignment="1">
      <alignment/>
    </xf>
    <xf numFmtId="185" fontId="4" fillId="0" borderId="0" xfId="0" applyNumberFormat="1" applyFont="1" applyAlignment="1">
      <alignment/>
    </xf>
    <xf numFmtId="0" fontId="96" fillId="0" borderId="64" xfId="0" applyFont="1" applyFill="1" applyBorder="1" applyAlignment="1">
      <alignment horizontal="center" vertical="center" wrapText="1"/>
    </xf>
    <xf numFmtId="0" fontId="56" fillId="27" borderId="36" xfId="0" applyFont="1" applyFill="1" applyBorder="1" applyAlignment="1">
      <alignment horizontal="center" vertical="center" wrapText="1"/>
    </xf>
    <xf numFmtId="0" fontId="109" fillId="27" borderId="45" xfId="0" applyFont="1" applyFill="1" applyBorder="1" applyAlignment="1">
      <alignment horizontal="center" vertical="center" wrapText="1"/>
    </xf>
    <xf numFmtId="0" fontId="109" fillId="27" borderId="9" xfId="0" applyFont="1" applyFill="1" applyBorder="1" applyAlignment="1">
      <alignment horizontal="center" vertical="center" wrapText="1"/>
    </xf>
    <xf numFmtId="0" fontId="109" fillId="27" borderId="15" xfId="0" applyFont="1" applyFill="1" applyBorder="1" applyAlignment="1">
      <alignment horizontal="center" vertical="center" wrapText="1"/>
    </xf>
    <xf numFmtId="0" fontId="109" fillId="27" borderId="22" xfId="0" applyFont="1" applyFill="1" applyBorder="1" applyAlignment="1">
      <alignment horizontal="center" vertical="center" wrapText="1"/>
    </xf>
    <xf numFmtId="0" fontId="109" fillId="27" borderId="19" xfId="0" applyFont="1" applyFill="1" applyBorder="1" applyAlignment="1">
      <alignment horizontal="center" vertical="center" wrapText="1"/>
    </xf>
    <xf numFmtId="223" fontId="9" fillId="27" borderId="47" xfId="53" applyNumberFormat="1" applyFont="1" applyFill="1" applyBorder="1" applyAlignment="1">
      <alignment horizontal="center" vertical="center"/>
    </xf>
    <xf numFmtId="223" fontId="9" fillId="27" borderId="9" xfId="53" applyNumberFormat="1" applyFont="1" applyFill="1" applyBorder="1" applyAlignment="1">
      <alignment horizontal="center" vertical="center"/>
    </xf>
    <xf numFmtId="194" fontId="0" fillId="0" borderId="0" xfId="109" applyNumberFormat="1" applyFont="1" applyAlignment="1">
      <alignment/>
    </xf>
    <xf numFmtId="171" fontId="0" fillId="0" borderId="0" xfId="0" applyNumberFormat="1" applyAlignment="1">
      <alignment/>
    </xf>
    <xf numFmtId="0" fontId="0" fillId="0" borderId="0" xfId="0" applyBorder="1" applyAlignment="1">
      <alignment horizontal="center"/>
    </xf>
    <xf numFmtId="9" fontId="61" fillId="27" borderId="38" xfId="0" applyNumberFormat="1" applyFont="1" applyFill="1" applyBorder="1" applyAlignment="1">
      <alignment horizontal="center" vertical="center" wrapText="1"/>
    </xf>
    <xf numFmtId="179" fontId="9" fillId="26" borderId="48" xfId="53" applyFont="1" applyFill="1" applyBorder="1" applyAlignment="1">
      <alignment horizontal="center" vertical="center"/>
    </xf>
    <xf numFmtId="223" fontId="9" fillId="26" borderId="48" xfId="53" applyNumberFormat="1" applyFont="1" applyFill="1" applyBorder="1" applyAlignment="1">
      <alignment horizontal="center" vertical="center"/>
    </xf>
    <xf numFmtId="185" fontId="88" fillId="0" borderId="0" xfId="0" applyNumberFormat="1" applyFont="1" applyAlignment="1">
      <alignment horizontal="center"/>
    </xf>
    <xf numFmtId="0" fontId="103" fillId="27" borderId="15" xfId="0" applyFont="1" applyFill="1" applyBorder="1" applyAlignment="1">
      <alignment horizontal="center" vertical="center" wrapText="1"/>
    </xf>
    <xf numFmtId="0" fontId="2" fillId="0" borderId="65"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4"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31" xfId="0" applyFont="1" applyFill="1" applyBorder="1" applyAlignment="1">
      <alignment horizontal="center" vertical="center"/>
    </xf>
    <xf numFmtId="0" fontId="8" fillId="0" borderId="46" xfId="0" applyFont="1" applyBorder="1" applyAlignment="1">
      <alignment horizontal="center"/>
    </xf>
    <xf numFmtId="0" fontId="8" fillId="0" borderId="35" xfId="0" applyFont="1" applyBorder="1" applyAlignment="1">
      <alignment horizontal="center"/>
    </xf>
    <xf numFmtId="0" fontId="87" fillId="29" borderId="67" xfId="0" applyFont="1" applyFill="1" applyBorder="1" applyAlignment="1">
      <alignment horizontal="center" vertical="center"/>
    </xf>
    <xf numFmtId="0" fontId="87" fillId="29" borderId="6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0"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0" xfId="0" applyFont="1" applyFill="1" applyBorder="1" applyAlignment="1">
      <alignment horizontal="center" vertical="center"/>
    </xf>
    <xf numFmtId="0" fontId="101" fillId="26" borderId="69" xfId="0" applyFont="1" applyFill="1" applyBorder="1" applyAlignment="1">
      <alignment horizontal="center" vertical="center" wrapText="1"/>
    </xf>
    <xf numFmtId="0" fontId="101" fillId="26" borderId="70" xfId="0" applyFont="1" applyFill="1" applyBorder="1" applyAlignment="1">
      <alignment horizontal="center" vertical="center" wrapText="1"/>
    </xf>
    <xf numFmtId="0" fontId="101" fillId="0" borderId="71" xfId="0" applyFont="1" applyBorder="1" applyAlignment="1">
      <alignment horizontal="center"/>
    </xf>
    <xf numFmtId="0" fontId="101" fillId="0" borderId="72" xfId="0" applyFont="1" applyBorder="1" applyAlignment="1">
      <alignment horizontal="center"/>
    </xf>
    <xf numFmtId="0" fontId="101" fillId="0" borderId="73" xfId="0" applyFont="1" applyBorder="1" applyAlignment="1">
      <alignment horizontal="center"/>
    </xf>
    <xf numFmtId="0" fontId="1" fillId="0" borderId="74"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10" fillId="0" borderId="77" xfId="0" applyFont="1" applyBorder="1" applyAlignment="1">
      <alignment horizontal="center"/>
    </xf>
    <xf numFmtId="0" fontId="50" fillId="0" borderId="77" xfId="0" applyFont="1" applyBorder="1" applyAlignment="1">
      <alignment horizontal="center"/>
    </xf>
    <xf numFmtId="0" fontId="101" fillId="26" borderId="78" xfId="0" applyFont="1" applyFill="1" applyBorder="1" applyAlignment="1">
      <alignment horizontal="center" vertical="center" wrapText="1"/>
    </xf>
    <xf numFmtId="0" fontId="101" fillId="26" borderId="47" xfId="0" applyFont="1" applyFill="1" applyBorder="1" applyAlignment="1">
      <alignment horizontal="center" vertical="center" wrapText="1"/>
    </xf>
    <xf numFmtId="0" fontId="1" fillId="0" borderId="78"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01" fillId="26" borderId="80" xfId="0" applyFont="1" applyFill="1" applyBorder="1" applyAlignment="1">
      <alignment horizontal="center" vertical="center" wrapText="1"/>
    </xf>
    <xf numFmtId="0" fontId="101" fillId="26" borderId="35"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6" xfId="0" applyFont="1" applyBorder="1" applyAlignment="1">
      <alignment horizontal="center" vertical="center" wrapText="1"/>
    </xf>
    <xf numFmtId="0" fontId="49" fillId="0" borderId="46" xfId="0" applyFont="1" applyBorder="1" applyAlignment="1">
      <alignment horizontal="center" vertical="center" wrapText="1"/>
    </xf>
    <xf numFmtId="0" fontId="100" fillId="0" borderId="35" xfId="0" applyFont="1" applyBorder="1" applyAlignment="1">
      <alignment horizontal="center" vertical="center" wrapText="1"/>
    </xf>
    <xf numFmtId="0" fontId="104" fillId="0" borderId="9" xfId="0" applyFont="1" applyBorder="1" applyAlignment="1">
      <alignment horizontal="center" vertical="center" wrapText="1"/>
    </xf>
    <xf numFmtId="0" fontId="103" fillId="27" borderId="81" xfId="0" applyFont="1" applyFill="1" applyBorder="1" applyAlignment="1">
      <alignment horizontal="center" vertical="center" wrapText="1"/>
    </xf>
    <xf numFmtId="0" fontId="103" fillId="27" borderId="21" xfId="0" applyFont="1" applyFill="1" applyBorder="1" applyAlignment="1">
      <alignment horizontal="center" vertical="center" wrapText="1"/>
    </xf>
    <xf numFmtId="0" fontId="103" fillId="27" borderId="80" xfId="0" applyFont="1" applyFill="1" applyBorder="1" applyAlignment="1">
      <alignment horizontal="center" vertical="center" wrapText="1"/>
    </xf>
    <xf numFmtId="0" fontId="1" fillId="0" borderId="82" xfId="104" applyFont="1" applyFill="1" applyBorder="1" applyAlignment="1">
      <alignment horizontal="center" vertical="center" wrapText="1"/>
      <protection/>
    </xf>
    <xf numFmtId="0" fontId="1" fillId="0" borderId="45" xfId="104" applyFont="1" applyFill="1" applyBorder="1" applyAlignment="1">
      <alignment horizontal="center" vertical="center" wrapText="1"/>
      <protection/>
    </xf>
    <xf numFmtId="0" fontId="1" fillId="0" borderId="83" xfId="104" applyFont="1" applyFill="1" applyBorder="1" applyAlignment="1">
      <alignment horizontal="center" vertical="center" wrapText="1"/>
      <protection/>
    </xf>
    <xf numFmtId="0" fontId="3" fillId="0" borderId="82" xfId="104" applyFont="1" applyFill="1" applyBorder="1" applyAlignment="1">
      <alignment horizontal="center" vertical="center" wrapText="1"/>
      <protection/>
    </xf>
    <xf numFmtId="0" fontId="3" fillId="0" borderId="45" xfId="104" applyFont="1" applyFill="1" applyBorder="1" applyAlignment="1">
      <alignment horizontal="center" vertical="center" wrapText="1"/>
      <protection/>
    </xf>
    <xf numFmtId="0" fontId="3" fillId="0" borderId="83" xfId="104" applyFont="1" applyFill="1" applyBorder="1" applyAlignment="1">
      <alignment horizontal="center" vertical="center" wrapText="1"/>
      <protection/>
    </xf>
    <xf numFmtId="0" fontId="3" fillId="0" borderId="32"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3" fillId="0" borderId="84" xfId="104" applyFont="1" applyFill="1" applyBorder="1" applyAlignment="1">
      <alignment horizontal="center" vertical="center" wrapText="1"/>
      <protection/>
    </xf>
    <xf numFmtId="0" fontId="3" fillId="0" borderId="66" xfId="104" applyFont="1" applyFill="1" applyBorder="1" applyAlignment="1">
      <alignment horizontal="center" vertical="center" wrapText="1"/>
      <protection/>
    </xf>
    <xf numFmtId="0" fontId="3" fillId="0" borderId="85" xfId="104" applyFont="1" applyFill="1" applyBorder="1" applyAlignment="1">
      <alignment horizontal="center" vertical="center" wrapText="1"/>
      <protection/>
    </xf>
    <xf numFmtId="0" fontId="1" fillId="0" borderId="84" xfId="104" applyFont="1" applyFill="1" applyBorder="1" applyAlignment="1">
      <alignment horizontal="center" vertical="center" wrapText="1"/>
      <protection/>
    </xf>
    <xf numFmtId="0" fontId="1" fillId="0" borderId="66" xfId="104" applyFont="1" applyFill="1" applyBorder="1" applyAlignment="1">
      <alignment horizontal="center" vertical="center" wrapText="1"/>
      <protection/>
    </xf>
    <xf numFmtId="0" fontId="1" fillId="0" borderId="85"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1" fillId="0" borderId="32" xfId="104" applyFont="1" applyFill="1" applyBorder="1" applyAlignment="1">
      <alignment horizontal="center" vertical="center" wrapText="1"/>
      <protection/>
    </xf>
    <xf numFmtId="0" fontId="9" fillId="27" borderId="42" xfId="104" applyFont="1" applyFill="1" applyBorder="1" applyAlignment="1">
      <alignment vertical="center" wrapText="1"/>
      <protection/>
    </xf>
    <xf numFmtId="0" fontId="9" fillId="27" borderId="43" xfId="104" applyFont="1" applyFill="1" applyBorder="1" applyAlignment="1">
      <alignment vertical="center" wrapText="1"/>
      <protection/>
    </xf>
    <xf numFmtId="0" fontId="9" fillId="27" borderId="86" xfId="104" applyFont="1" applyFill="1" applyBorder="1" applyAlignment="1">
      <alignment vertical="center" wrapText="1"/>
      <protection/>
    </xf>
    <xf numFmtId="0" fontId="9" fillId="27" borderId="33" xfId="104" applyFont="1" applyFill="1" applyBorder="1" applyAlignment="1">
      <alignment vertical="center" wrapText="1"/>
      <protection/>
    </xf>
    <xf numFmtId="0" fontId="9" fillId="27" borderId="85" xfId="104" applyFont="1" applyFill="1" applyBorder="1" applyAlignment="1">
      <alignment vertical="center" wrapText="1"/>
      <protection/>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L29"/>
  <sheetViews>
    <sheetView zoomScalePageLayoutView="0" workbookViewId="0" topLeftCell="A1">
      <selection activeCell="M21" sqref="M21"/>
    </sheetView>
  </sheetViews>
  <sheetFormatPr defaultColWidth="9.140625" defaultRowHeight="12.75"/>
  <cols>
    <col min="1" max="1" width="11.7109375" style="15" customWidth="1"/>
    <col min="2" max="2" width="39.57421875" style="0" customWidth="1"/>
    <col min="3" max="3" width="12.140625" style="0" customWidth="1"/>
    <col min="4" max="4" width="13.57421875" style="15" customWidth="1"/>
    <col min="5" max="5" width="13.28125" style="15" customWidth="1"/>
    <col min="6" max="6" width="15.00390625" style="15" customWidth="1"/>
    <col min="7" max="7" width="18.57421875" style="15" customWidth="1"/>
    <col min="8" max="8" width="19.28125" style="15" customWidth="1"/>
    <col min="9" max="9" width="13.140625" style="41" customWidth="1"/>
    <col min="11" max="11" width="9.140625" style="0" customWidth="1"/>
  </cols>
  <sheetData>
    <row r="2" spans="1:9" s="14" customFormat="1" ht="15.75">
      <c r="A2" s="61" t="s">
        <v>80</v>
      </c>
      <c r="D2" s="19"/>
      <c r="E2" s="19"/>
      <c r="F2" s="227"/>
      <c r="G2" s="19"/>
      <c r="H2" s="19"/>
      <c r="I2" s="34"/>
    </row>
    <row r="3" spans="1:10" ht="13.5" thickBot="1">
      <c r="A3" s="16"/>
      <c r="B3" s="1"/>
      <c r="C3" s="1"/>
      <c r="D3" s="16"/>
      <c r="E3" s="16"/>
      <c r="F3" s="23"/>
      <c r="G3" s="24"/>
      <c r="H3" s="20"/>
      <c r="I3" s="35" t="s">
        <v>48</v>
      </c>
      <c r="J3" s="2"/>
    </row>
    <row r="4" spans="1:10" s="30" customFormat="1" ht="12.75">
      <c r="A4" s="25"/>
      <c r="B4" s="9"/>
      <c r="C4" s="9"/>
      <c r="D4" s="26"/>
      <c r="E4" s="26"/>
      <c r="F4" s="27"/>
      <c r="G4" s="27"/>
      <c r="H4" s="28"/>
      <c r="I4" s="36"/>
      <c r="J4" s="29"/>
    </row>
    <row r="5" spans="1:10" ht="12.75">
      <c r="A5" s="17" t="s">
        <v>22</v>
      </c>
      <c r="B5" s="62" t="s">
        <v>92</v>
      </c>
      <c r="C5" s="125"/>
      <c r="D5" s="125"/>
      <c r="E5" s="125"/>
      <c r="F5" s="125"/>
      <c r="G5" s="126"/>
      <c r="H5" s="8" t="s">
        <v>23</v>
      </c>
      <c r="I5" s="50" t="s">
        <v>94</v>
      </c>
      <c r="J5" s="2"/>
    </row>
    <row r="6" spans="1:10" ht="12.75">
      <c r="A6" s="17" t="s">
        <v>1</v>
      </c>
      <c r="B6" s="62" t="s">
        <v>93</v>
      </c>
      <c r="C6" s="127"/>
      <c r="D6" s="127"/>
      <c r="E6" s="127"/>
      <c r="F6" s="127"/>
      <c r="G6" s="128"/>
      <c r="H6" s="8" t="s">
        <v>50</v>
      </c>
      <c r="I6" s="50" t="s">
        <v>95</v>
      </c>
      <c r="J6" s="2"/>
    </row>
    <row r="7" spans="1:10" s="44" customFormat="1" ht="12.75">
      <c r="A7" s="229" t="s">
        <v>81</v>
      </c>
      <c r="B7" s="238" t="s">
        <v>49</v>
      </c>
      <c r="C7" s="13" t="s">
        <v>2</v>
      </c>
      <c r="D7" s="13" t="s">
        <v>3</v>
      </c>
      <c r="E7" s="13" t="s">
        <v>4</v>
      </c>
      <c r="F7" s="13" t="s">
        <v>5</v>
      </c>
      <c r="G7" s="13" t="s">
        <v>33</v>
      </c>
      <c r="H7" s="13" t="s">
        <v>72</v>
      </c>
      <c r="I7" s="37" t="s">
        <v>73</v>
      </c>
      <c r="J7" s="43"/>
    </row>
    <row r="8" spans="1:10" s="46" customFormat="1" ht="12.75">
      <c r="A8" s="230"/>
      <c r="B8" s="239"/>
      <c r="C8" s="10" t="s">
        <v>6</v>
      </c>
      <c r="D8" s="10" t="s">
        <v>24</v>
      </c>
      <c r="E8" s="10" t="s">
        <v>47</v>
      </c>
      <c r="F8" s="10" t="s">
        <v>47</v>
      </c>
      <c r="G8" s="10" t="s">
        <v>47</v>
      </c>
      <c r="H8" s="10" t="s">
        <v>6</v>
      </c>
      <c r="I8" s="232" t="s">
        <v>7</v>
      </c>
      <c r="J8" s="45"/>
    </row>
    <row r="9" spans="1:10" s="46" customFormat="1" ht="33.75">
      <c r="A9" s="231"/>
      <c r="B9" s="240"/>
      <c r="C9" s="11" t="s">
        <v>132</v>
      </c>
      <c r="D9" s="11" t="s">
        <v>133</v>
      </c>
      <c r="E9" s="11" t="s">
        <v>130</v>
      </c>
      <c r="F9" s="11" t="s">
        <v>131</v>
      </c>
      <c r="G9" s="11" t="s">
        <v>71</v>
      </c>
      <c r="H9" s="11" t="s">
        <v>70</v>
      </c>
      <c r="I9" s="233"/>
      <c r="J9" s="45"/>
    </row>
    <row r="10" spans="1:11" ht="12.75">
      <c r="A10" s="18">
        <v>600</v>
      </c>
      <c r="B10" s="4" t="s">
        <v>8</v>
      </c>
      <c r="C10" s="47">
        <v>5110</v>
      </c>
      <c r="D10" s="47">
        <v>8500</v>
      </c>
      <c r="E10" s="47">
        <v>8500</v>
      </c>
      <c r="F10" s="47">
        <v>8500</v>
      </c>
      <c r="G10" s="47">
        <v>2900</v>
      </c>
      <c r="H10" s="47">
        <v>1831</v>
      </c>
      <c r="I10" s="33">
        <f>H10-G10</f>
        <v>-1069</v>
      </c>
      <c r="J10" s="211"/>
      <c r="K10" s="132"/>
    </row>
    <row r="11" spans="1:11" ht="12.75">
      <c r="A11" s="18">
        <v>601</v>
      </c>
      <c r="B11" s="4" t="s">
        <v>9</v>
      </c>
      <c r="C11" s="47">
        <v>847</v>
      </c>
      <c r="D11" s="47">
        <v>1500</v>
      </c>
      <c r="E11" s="47">
        <v>1500</v>
      </c>
      <c r="F11" s="47">
        <v>1500</v>
      </c>
      <c r="G11" s="47">
        <v>540</v>
      </c>
      <c r="H11" s="47">
        <v>308</v>
      </c>
      <c r="I11" s="33">
        <f aca="true" t="shared" si="0" ref="I11:I16">H11-G11</f>
        <v>-232</v>
      </c>
      <c r="J11" s="211"/>
      <c r="K11" s="132"/>
    </row>
    <row r="12" spans="1:11" ht="12.75">
      <c r="A12" s="18">
        <v>602</v>
      </c>
      <c r="B12" s="4" t="s">
        <v>10</v>
      </c>
      <c r="C12" s="47">
        <v>2899</v>
      </c>
      <c r="D12" s="47">
        <v>5000</v>
      </c>
      <c r="E12" s="47">
        <v>5000</v>
      </c>
      <c r="F12" s="47">
        <v>4980</v>
      </c>
      <c r="G12" s="47">
        <v>2380</v>
      </c>
      <c r="H12" s="47">
        <v>329</v>
      </c>
      <c r="I12" s="33">
        <f t="shared" si="0"/>
        <v>-2051</v>
      </c>
      <c r="J12" s="211"/>
      <c r="K12" s="132"/>
    </row>
    <row r="13" spans="1:11" ht="12.75">
      <c r="A13" s="18">
        <v>603</v>
      </c>
      <c r="B13" s="4" t="s">
        <v>11</v>
      </c>
      <c r="C13" s="47"/>
      <c r="D13" s="47"/>
      <c r="E13" s="47"/>
      <c r="F13" s="47"/>
      <c r="G13" s="47"/>
      <c r="H13" s="47"/>
      <c r="I13" s="33">
        <f t="shared" si="0"/>
        <v>0</v>
      </c>
      <c r="J13" s="2"/>
      <c r="K13" s="132"/>
    </row>
    <row r="14" spans="1:11" ht="12.75">
      <c r="A14" s="18">
        <v>604</v>
      </c>
      <c r="B14" s="4" t="s">
        <v>12</v>
      </c>
      <c r="C14" s="47"/>
      <c r="D14" s="47"/>
      <c r="E14" s="47"/>
      <c r="F14" s="47"/>
      <c r="G14" s="47"/>
      <c r="H14" s="47"/>
      <c r="I14" s="33">
        <f t="shared" si="0"/>
        <v>0</v>
      </c>
      <c r="J14" s="2"/>
      <c r="K14" s="132"/>
    </row>
    <row r="15" spans="1:11" ht="12.75">
      <c r="A15" s="18">
        <v>605</v>
      </c>
      <c r="B15" s="4" t="s">
        <v>13</v>
      </c>
      <c r="C15" s="47"/>
      <c r="D15" s="47"/>
      <c r="E15" s="47"/>
      <c r="F15" s="47"/>
      <c r="G15" s="47"/>
      <c r="H15" s="47"/>
      <c r="I15" s="33">
        <f t="shared" si="0"/>
        <v>0</v>
      </c>
      <c r="J15" s="2"/>
      <c r="K15" s="132"/>
    </row>
    <row r="16" spans="1:11" ht="12.75">
      <c r="A16" s="18">
        <v>606</v>
      </c>
      <c r="B16" s="4" t="s">
        <v>14</v>
      </c>
      <c r="C16" s="47">
        <v>0</v>
      </c>
      <c r="D16" s="47"/>
      <c r="E16" s="47"/>
      <c r="F16" s="47">
        <v>120</v>
      </c>
      <c r="G16" s="47">
        <v>120</v>
      </c>
      <c r="H16" s="47">
        <v>0</v>
      </c>
      <c r="I16" s="33">
        <f t="shared" si="0"/>
        <v>-120</v>
      </c>
      <c r="J16" s="2"/>
      <c r="K16" s="132"/>
    </row>
    <row r="17" spans="1:12" s="56" customFormat="1" ht="12.75">
      <c r="A17" s="51" t="s">
        <v>15</v>
      </c>
      <c r="B17" s="58" t="s">
        <v>16</v>
      </c>
      <c r="C17" s="59">
        <f>SUM(C10:C16)</f>
        <v>8856</v>
      </c>
      <c r="D17" s="59">
        <f aca="true" t="shared" si="1" ref="D17:I17">SUM(D10:D16)</f>
        <v>15000</v>
      </c>
      <c r="E17" s="59">
        <f t="shared" si="1"/>
        <v>15000</v>
      </c>
      <c r="F17" s="59">
        <f t="shared" si="1"/>
        <v>15100</v>
      </c>
      <c r="G17" s="59">
        <f t="shared" si="1"/>
        <v>5940</v>
      </c>
      <c r="H17" s="59">
        <f t="shared" si="1"/>
        <v>2468</v>
      </c>
      <c r="I17" s="60">
        <f t="shared" si="1"/>
        <v>-3472</v>
      </c>
      <c r="J17" s="55"/>
      <c r="K17" s="132"/>
      <c r="L17" s="133"/>
    </row>
    <row r="18" spans="1:11" ht="12.75">
      <c r="A18" s="18">
        <v>230</v>
      </c>
      <c r="B18" s="4" t="s">
        <v>17</v>
      </c>
      <c r="C18" s="47"/>
      <c r="D18" s="47"/>
      <c r="E18" s="47"/>
      <c r="F18" s="47"/>
      <c r="G18" s="47"/>
      <c r="H18" s="47"/>
      <c r="I18" s="33">
        <f>H18-G18</f>
        <v>0</v>
      </c>
      <c r="J18" s="2"/>
      <c r="K18" s="132"/>
    </row>
    <row r="19" spans="1:11" ht="12.75">
      <c r="A19" s="18">
        <v>231</v>
      </c>
      <c r="B19" s="4" t="s">
        <v>18</v>
      </c>
      <c r="C19" s="47">
        <v>1256</v>
      </c>
      <c r="D19" s="47">
        <v>200</v>
      </c>
      <c r="E19" s="47">
        <v>200</v>
      </c>
      <c r="F19" s="47">
        <v>200</v>
      </c>
      <c r="G19" s="47">
        <v>200</v>
      </c>
      <c r="H19" s="47">
        <v>0</v>
      </c>
      <c r="I19" s="33">
        <f>H19-G19</f>
        <v>-200</v>
      </c>
      <c r="J19" s="2"/>
      <c r="K19" s="132"/>
    </row>
    <row r="20" spans="1:11" ht="12.75">
      <c r="A20" s="18">
        <v>232</v>
      </c>
      <c r="B20" s="4" t="s">
        <v>19</v>
      </c>
      <c r="C20" s="47"/>
      <c r="D20" s="47"/>
      <c r="E20" s="47"/>
      <c r="F20" s="47"/>
      <c r="G20" s="47"/>
      <c r="H20" s="47"/>
      <c r="I20" s="33">
        <f>H20-G20</f>
        <v>0</v>
      </c>
      <c r="J20" s="2"/>
      <c r="K20" s="132"/>
    </row>
    <row r="21" spans="1:11" ht="12.75">
      <c r="A21" s="31" t="s">
        <v>20</v>
      </c>
      <c r="B21" s="42" t="s">
        <v>34</v>
      </c>
      <c r="C21" s="32">
        <f>SUM(C18:C20)</f>
        <v>1256</v>
      </c>
      <c r="D21" s="32">
        <f aca="true" t="shared" si="2" ref="D21:I21">SUM(D18:D20)</f>
        <v>200</v>
      </c>
      <c r="E21" s="32">
        <f t="shared" si="2"/>
        <v>200</v>
      </c>
      <c r="F21" s="32">
        <f t="shared" si="2"/>
        <v>200</v>
      </c>
      <c r="G21" s="32">
        <f t="shared" si="2"/>
        <v>200</v>
      </c>
      <c r="H21" s="32">
        <f t="shared" si="2"/>
        <v>0</v>
      </c>
      <c r="I21" s="38">
        <f t="shared" si="2"/>
        <v>-200</v>
      </c>
      <c r="J21" s="2"/>
      <c r="K21" s="132"/>
    </row>
    <row r="22" spans="1:12" ht="12.75">
      <c r="A22" s="18">
        <v>230</v>
      </c>
      <c r="B22" s="4" t="s">
        <v>17</v>
      </c>
      <c r="C22" s="48"/>
      <c r="D22" s="48"/>
      <c r="E22" s="48"/>
      <c r="F22" s="48"/>
      <c r="G22" s="48"/>
      <c r="H22" s="48"/>
      <c r="I22" s="33">
        <f>H22-G22</f>
        <v>0</v>
      </c>
      <c r="J22" s="2"/>
      <c r="K22" s="132"/>
      <c r="L22" s="132"/>
    </row>
    <row r="23" spans="1:11" ht="12.75">
      <c r="A23" s="18">
        <v>231</v>
      </c>
      <c r="B23" s="4" t="s">
        <v>18</v>
      </c>
      <c r="C23" s="48"/>
      <c r="D23" s="48"/>
      <c r="E23" s="48"/>
      <c r="F23" s="48"/>
      <c r="G23" s="48"/>
      <c r="H23" s="48"/>
      <c r="I23" s="33">
        <f>H23-G23</f>
        <v>0</v>
      </c>
      <c r="J23" s="2"/>
      <c r="K23" s="132"/>
    </row>
    <row r="24" spans="1:11" ht="12.75">
      <c r="A24" s="18">
        <v>232</v>
      </c>
      <c r="B24" s="4" t="s">
        <v>19</v>
      </c>
      <c r="C24" s="48"/>
      <c r="D24" s="48"/>
      <c r="E24" s="48"/>
      <c r="F24" s="48"/>
      <c r="G24" s="48"/>
      <c r="H24" s="48"/>
      <c r="I24" s="33">
        <f>H24-G24</f>
        <v>0</v>
      </c>
      <c r="J24" s="2"/>
      <c r="K24" s="132"/>
    </row>
    <row r="25" spans="1:11" ht="12.75">
      <c r="A25" s="31" t="s">
        <v>20</v>
      </c>
      <c r="B25" s="42" t="s">
        <v>35</v>
      </c>
      <c r="C25" s="32">
        <f>SUM(C22:C24)</f>
        <v>0</v>
      </c>
      <c r="D25" s="32">
        <f aca="true" t="shared" si="3" ref="D25:I25">SUM(D22:D24)</f>
        <v>0</v>
      </c>
      <c r="E25" s="32">
        <f t="shared" si="3"/>
        <v>0</v>
      </c>
      <c r="F25" s="32">
        <f t="shared" si="3"/>
        <v>0</v>
      </c>
      <c r="G25" s="32">
        <f t="shared" si="3"/>
        <v>0</v>
      </c>
      <c r="H25" s="32">
        <f t="shared" si="3"/>
        <v>0</v>
      </c>
      <c r="I25" s="38">
        <f t="shared" si="3"/>
        <v>0</v>
      </c>
      <c r="J25" s="2"/>
      <c r="K25" s="210"/>
    </row>
    <row r="26" spans="1:11" s="56" customFormat="1" ht="12.75">
      <c r="A26" s="51" t="s">
        <v>21</v>
      </c>
      <c r="B26" s="52" t="s">
        <v>51</v>
      </c>
      <c r="C26" s="53">
        <f aca="true" t="shared" si="4" ref="C26:I26">C21+C25</f>
        <v>1256</v>
      </c>
      <c r="D26" s="53">
        <f t="shared" si="4"/>
        <v>200</v>
      </c>
      <c r="E26" s="53">
        <f t="shared" si="4"/>
        <v>200</v>
      </c>
      <c r="F26" s="53">
        <f t="shared" si="4"/>
        <v>200</v>
      </c>
      <c r="G26" s="53">
        <f t="shared" si="4"/>
        <v>200</v>
      </c>
      <c r="H26" s="53">
        <f t="shared" si="4"/>
        <v>0</v>
      </c>
      <c r="I26" s="54">
        <f t="shared" si="4"/>
        <v>-200</v>
      </c>
      <c r="J26" s="55"/>
      <c r="K26" s="132"/>
    </row>
    <row r="27" spans="1:9" ht="12.75">
      <c r="A27" s="234" t="s">
        <v>36</v>
      </c>
      <c r="B27" s="235"/>
      <c r="C27" s="21"/>
      <c r="D27" s="21"/>
      <c r="E27" s="21"/>
      <c r="F27" s="21"/>
      <c r="G27" s="21"/>
      <c r="H27" s="49">
        <v>0</v>
      </c>
      <c r="I27" s="39"/>
    </row>
    <row r="28" spans="1:9" s="56" customFormat="1" ht="18.75" customHeight="1" thickBot="1">
      <c r="A28" s="236" t="s">
        <v>37</v>
      </c>
      <c r="B28" s="237"/>
      <c r="C28" s="57">
        <f aca="true" t="shared" si="5" ref="C28:I28">C17+C26+C27</f>
        <v>10112</v>
      </c>
      <c r="D28" s="57">
        <f t="shared" si="5"/>
        <v>15200</v>
      </c>
      <c r="E28" s="57">
        <f t="shared" si="5"/>
        <v>15200</v>
      </c>
      <c r="F28" s="57">
        <f t="shared" si="5"/>
        <v>15300</v>
      </c>
      <c r="G28" s="57">
        <f t="shared" si="5"/>
        <v>6140</v>
      </c>
      <c r="H28" s="57">
        <f t="shared" si="5"/>
        <v>2468</v>
      </c>
      <c r="I28" s="123">
        <f t="shared" si="5"/>
        <v>-3672</v>
      </c>
    </row>
    <row r="29" spans="1:9" ht="23.25" customHeight="1">
      <c r="A29" s="6"/>
      <c r="B29" s="3"/>
      <c r="C29" s="3"/>
      <c r="D29" s="22"/>
      <c r="E29" s="22"/>
      <c r="F29" s="22"/>
      <c r="G29" s="22"/>
      <c r="H29" s="22"/>
      <c r="I29" s="40"/>
    </row>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2:S21"/>
  <sheetViews>
    <sheetView zoomScale="90" zoomScaleNormal="90" zoomScalePageLayoutView="0" workbookViewId="0" topLeftCell="C10">
      <selection activeCell="L17" sqref="L17"/>
    </sheetView>
  </sheetViews>
  <sheetFormatPr defaultColWidth="9.140625" defaultRowHeight="12.75"/>
  <cols>
    <col min="1" max="1" width="14.00390625" style="0" customWidth="1"/>
    <col min="2" max="2" width="37.00390625" style="0" customWidth="1"/>
    <col min="3" max="3" width="17.421875" style="0" customWidth="1"/>
    <col min="4" max="4" width="14.140625" style="0" customWidth="1"/>
    <col min="5" max="5" width="16.7109375" style="0" customWidth="1"/>
    <col min="6" max="6" width="13.28125" style="0" customWidth="1"/>
    <col min="7" max="7" width="15.00390625" style="0" customWidth="1"/>
    <col min="8" max="8" width="14.28125" style="0" customWidth="1"/>
    <col min="9" max="9" width="13.421875" style="0" customWidth="1"/>
    <col min="10" max="10" width="11.57421875" style="0" customWidth="1"/>
    <col min="11" max="11" width="11.7109375" style="0" customWidth="1"/>
    <col min="12" max="12" width="12.7109375" style="0" customWidth="1"/>
    <col min="13" max="13" width="13.8515625" style="0" customWidth="1"/>
    <col min="14" max="14" width="13.57421875" style="0" customWidth="1"/>
    <col min="15" max="15" width="26.7109375" style="0" customWidth="1"/>
    <col min="16" max="16" width="12.57421875" style="0" customWidth="1"/>
    <col min="17" max="18" width="15.140625" style="0" customWidth="1"/>
    <col min="19" max="19" width="46.57421875" style="0" customWidth="1"/>
  </cols>
  <sheetData>
    <row r="2" spans="1:14" s="67" customFormat="1" ht="18">
      <c r="A2" s="165" t="s">
        <v>77</v>
      </c>
      <c r="B2" s="70"/>
      <c r="C2" s="70"/>
      <c r="D2" s="70"/>
      <c r="E2" s="70"/>
      <c r="F2" s="70"/>
      <c r="G2" s="70"/>
      <c r="H2" s="70"/>
      <c r="I2" s="70"/>
      <c r="J2" s="70"/>
      <c r="K2" s="70"/>
      <c r="L2" s="70"/>
      <c r="M2" s="70"/>
      <c r="N2" s="70"/>
    </row>
    <row r="3" spans="1:14" s="67" customFormat="1" ht="15.75">
      <c r="A3" s="65"/>
      <c r="B3" s="66"/>
      <c r="C3" s="66"/>
      <c r="D3" s="66"/>
      <c r="E3" s="66"/>
      <c r="F3" s="66"/>
      <c r="G3" s="66"/>
      <c r="H3" s="66"/>
      <c r="I3" s="66"/>
      <c r="J3" s="66"/>
      <c r="K3" s="66"/>
      <c r="L3" s="66"/>
      <c r="M3" s="66"/>
      <c r="N3" s="66"/>
    </row>
    <row r="4" spans="1:14" ht="15">
      <c r="A4" s="72" t="s">
        <v>22</v>
      </c>
      <c r="B4" s="166" t="s">
        <v>92</v>
      </c>
      <c r="C4" s="167" t="s">
        <v>23</v>
      </c>
      <c r="D4" s="168" t="s">
        <v>94</v>
      </c>
      <c r="E4" s="5"/>
      <c r="F4" s="5"/>
      <c r="G4" s="5"/>
      <c r="H4" s="5"/>
      <c r="I4" s="5"/>
      <c r="J4" s="5"/>
      <c r="K4" s="7"/>
      <c r="L4" s="7"/>
      <c r="M4" s="7"/>
      <c r="N4" s="7"/>
    </row>
    <row r="5" spans="1:14" ht="15">
      <c r="A5" s="63"/>
      <c r="B5" s="169"/>
      <c r="C5" s="169"/>
      <c r="D5" s="169"/>
      <c r="E5" s="5"/>
      <c r="F5" s="5"/>
      <c r="G5" s="5"/>
      <c r="H5" s="5"/>
      <c r="I5" s="5"/>
      <c r="J5" s="5"/>
      <c r="K5" s="7"/>
      <c r="L5" s="7"/>
      <c r="M5" s="7"/>
      <c r="N5" s="7"/>
    </row>
    <row r="6" spans="1:14" ht="15">
      <c r="A6" s="72" t="s">
        <v>1</v>
      </c>
      <c r="B6" s="166" t="s">
        <v>93</v>
      </c>
      <c r="C6" s="167" t="s">
        <v>50</v>
      </c>
      <c r="D6" s="168" t="s">
        <v>95</v>
      </c>
      <c r="E6" s="69"/>
      <c r="F6" s="68"/>
      <c r="G6" s="68"/>
      <c r="H6" s="68"/>
      <c r="I6" s="68"/>
      <c r="J6" s="68"/>
      <c r="K6" s="7"/>
      <c r="L6" s="7"/>
      <c r="M6" s="7"/>
      <c r="N6" s="7"/>
    </row>
    <row r="7" spans="1:2" ht="15.75" thickBot="1">
      <c r="A7" s="251"/>
      <c r="B7" s="252"/>
    </row>
    <row r="8" spans="1:19" s="131" customFormat="1" ht="16.5" thickBot="1">
      <c r="A8" s="129"/>
      <c r="B8" s="130" t="s">
        <v>48</v>
      </c>
      <c r="C8" s="130"/>
      <c r="D8" s="130"/>
      <c r="E8" s="130"/>
      <c r="F8" s="130" t="s">
        <v>82</v>
      </c>
      <c r="G8" s="130"/>
      <c r="H8" s="130"/>
      <c r="I8" s="130" t="s">
        <v>83</v>
      </c>
      <c r="J8" s="130"/>
      <c r="K8" s="130"/>
      <c r="L8" s="130" t="s">
        <v>84</v>
      </c>
      <c r="M8" s="130"/>
      <c r="N8" s="130"/>
      <c r="O8" s="130" t="s">
        <v>85</v>
      </c>
      <c r="P8" s="245" t="s">
        <v>89</v>
      </c>
      <c r="Q8" s="246"/>
      <c r="R8" s="247"/>
      <c r="S8" s="248" t="s">
        <v>25</v>
      </c>
    </row>
    <row r="9" spans="1:19" s="73" customFormat="1" ht="66" customHeight="1">
      <c r="A9" s="263" t="s">
        <v>0</v>
      </c>
      <c r="B9" s="265" t="s">
        <v>65</v>
      </c>
      <c r="C9" s="267" t="s">
        <v>67</v>
      </c>
      <c r="D9" s="255" t="s">
        <v>107</v>
      </c>
      <c r="E9" s="257" t="s">
        <v>108</v>
      </c>
      <c r="F9" s="259" t="s">
        <v>109</v>
      </c>
      <c r="G9" s="255" t="s">
        <v>146</v>
      </c>
      <c r="H9" s="257" t="s">
        <v>149</v>
      </c>
      <c r="I9" s="259" t="s">
        <v>147</v>
      </c>
      <c r="J9" s="255" t="s">
        <v>148</v>
      </c>
      <c r="K9" s="257" t="s">
        <v>98</v>
      </c>
      <c r="L9" s="259" t="s">
        <v>99</v>
      </c>
      <c r="M9" s="255" t="s">
        <v>100</v>
      </c>
      <c r="N9" s="257" t="s">
        <v>101</v>
      </c>
      <c r="O9" s="259" t="s">
        <v>102</v>
      </c>
      <c r="P9" s="253" t="s">
        <v>86</v>
      </c>
      <c r="Q9" s="261" t="s">
        <v>87</v>
      </c>
      <c r="R9" s="243" t="s">
        <v>88</v>
      </c>
      <c r="S9" s="249"/>
    </row>
    <row r="10" spans="1:19" s="73" customFormat="1" ht="66.75" customHeight="1">
      <c r="A10" s="264"/>
      <c r="B10" s="266"/>
      <c r="C10" s="268"/>
      <c r="D10" s="256"/>
      <c r="E10" s="258"/>
      <c r="F10" s="260"/>
      <c r="G10" s="256"/>
      <c r="H10" s="258"/>
      <c r="I10" s="260"/>
      <c r="J10" s="256"/>
      <c r="K10" s="258"/>
      <c r="L10" s="260"/>
      <c r="M10" s="256"/>
      <c r="N10" s="258"/>
      <c r="O10" s="260"/>
      <c r="P10" s="254"/>
      <c r="Q10" s="262"/>
      <c r="R10" s="244"/>
      <c r="S10" s="250"/>
    </row>
    <row r="11" spans="1:19" s="44" customFormat="1" ht="75">
      <c r="A11" s="170" t="s">
        <v>68</v>
      </c>
      <c r="B11" s="134" t="s">
        <v>129</v>
      </c>
      <c r="C11" s="171" t="s">
        <v>123</v>
      </c>
      <c r="D11" s="172">
        <v>26</v>
      </c>
      <c r="E11" s="173">
        <v>8856</v>
      </c>
      <c r="F11" s="174">
        <f>E11/D11</f>
        <v>340.61538461538464</v>
      </c>
      <c r="G11" s="172">
        <v>40</v>
      </c>
      <c r="H11" s="220">
        <v>15100</v>
      </c>
      <c r="I11" s="174">
        <f>H11/G11</f>
        <v>377.5</v>
      </c>
      <c r="J11" s="172">
        <v>5</v>
      </c>
      <c r="K11" s="220">
        <v>5940</v>
      </c>
      <c r="L11" s="174">
        <f>K11/J11</f>
        <v>1188</v>
      </c>
      <c r="M11" s="172">
        <v>3</v>
      </c>
      <c r="N11" s="173">
        <v>2468</v>
      </c>
      <c r="O11" s="174">
        <f>N11/M11</f>
        <v>822.6666666666666</v>
      </c>
      <c r="P11" s="175">
        <f>O11-F11</f>
        <v>482.051282051282</v>
      </c>
      <c r="Q11" s="176">
        <f>O11-I11</f>
        <v>445.16666666666663</v>
      </c>
      <c r="R11" s="174">
        <f>O11-L11</f>
        <v>-365.33333333333337</v>
      </c>
      <c r="S11" s="177" t="s">
        <v>134</v>
      </c>
    </row>
    <row r="12" spans="1:19" s="44" customFormat="1" ht="75">
      <c r="A12" s="170" t="s">
        <v>69</v>
      </c>
      <c r="B12" s="134" t="s">
        <v>117</v>
      </c>
      <c r="C12" s="171" t="s">
        <v>97</v>
      </c>
      <c r="D12" s="219">
        <v>5</v>
      </c>
      <c r="E12" s="220">
        <v>587</v>
      </c>
      <c r="F12" s="174">
        <f>E12/D12</f>
        <v>117.4</v>
      </c>
      <c r="G12" s="219">
        <v>1</v>
      </c>
      <c r="H12" s="220">
        <v>120</v>
      </c>
      <c r="I12" s="174">
        <v>0</v>
      </c>
      <c r="J12" s="219">
        <v>1</v>
      </c>
      <c r="K12" s="220">
        <v>120</v>
      </c>
      <c r="L12" s="174">
        <v>0</v>
      </c>
      <c r="M12" s="219">
        <v>0</v>
      </c>
      <c r="N12" s="220">
        <v>0</v>
      </c>
      <c r="O12" s="225">
        <v>0</v>
      </c>
      <c r="P12" s="175">
        <f>O12-F12</f>
        <v>-117.4</v>
      </c>
      <c r="Q12" s="176">
        <f>O12-I12</f>
        <v>0</v>
      </c>
      <c r="R12" s="174">
        <f>O12-L12</f>
        <v>0</v>
      </c>
      <c r="S12" s="177" t="s">
        <v>135</v>
      </c>
    </row>
    <row r="13" spans="1:19" s="44" customFormat="1" ht="75">
      <c r="A13" s="170" t="s">
        <v>116</v>
      </c>
      <c r="B13" s="134" t="s">
        <v>111</v>
      </c>
      <c r="C13" s="171" t="s">
        <v>97</v>
      </c>
      <c r="D13" s="219">
        <v>18</v>
      </c>
      <c r="E13" s="220">
        <v>669</v>
      </c>
      <c r="F13" s="174">
        <f>E13/D13</f>
        <v>37.166666666666664</v>
      </c>
      <c r="G13" s="219">
        <v>5</v>
      </c>
      <c r="H13" s="220">
        <v>80</v>
      </c>
      <c r="I13" s="174">
        <v>0</v>
      </c>
      <c r="J13" s="219">
        <v>5</v>
      </c>
      <c r="K13" s="220">
        <v>80</v>
      </c>
      <c r="L13" s="174">
        <v>0</v>
      </c>
      <c r="M13" s="219">
        <v>0</v>
      </c>
      <c r="N13" s="220">
        <v>0</v>
      </c>
      <c r="O13" s="226">
        <v>0</v>
      </c>
      <c r="P13" s="175">
        <f>O13-F13</f>
        <v>-37.166666666666664</v>
      </c>
      <c r="Q13" s="176">
        <f>O13-I13</f>
        <v>0</v>
      </c>
      <c r="R13" s="174">
        <f>O13-L13</f>
        <v>0</v>
      </c>
      <c r="S13" s="177" t="s">
        <v>136</v>
      </c>
    </row>
    <row r="14" spans="1:19" s="44" customFormat="1" ht="16.5" thickBot="1">
      <c r="A14" s="178"/>
      <c r="B14" s="179"/>
      <c r="C14" s="180"/>
      <c r="D14" s="181"/>
      <c r="E14" s="182"/>
      <c r="F14" s="183"/>
      <c r="G14" s="181"/>
      <c r="H14" s="182"/>
      <c r="I14" s="183"/>
      <c r="J14" s="181"/>
      <c r="K14" s="182"/>
      <c r="L14" s="183"/>
      <c r="M14" s="181"/>
      <c r="N14" s="182"/>
      <c r="O14" s="183"/>
      <c r="P14" s="184"/>
      <c r="Q14" s="185"/>
      <c r="R14" s="183"/>
      <c r="S14" s="186"/>
    </row>
    <row r="15" s="30" customFormat="1" ht="13.5" thickTop="1">
      <c r="B15" s="71"/>
    </row>
    <row r="16" spans="1:17" ht="16.5" thickBot="1">
      <c r="A16" s="241" t="s">
        <v>76</v>
      </c>
      <c r="B16" s="242"/>
      <c r="C16" s="242"/>
      <c r="D16" s="242"/>
      <c r="E16" s="242"/>
      <c r="F16" s="242"/>
      <c r="Q16" s="222"/>
    </row>
    <row r="17" spans="1:6" ht="48" thickTop="1">
      <c r="A17" s="187" t="s">
        <v>0</v>
      </c>
      <c r="B17" s="188" t="s">
        <v>65</v>
      </c>
      <c r="C17" s="189" t="s">
        <v>74</v>
      </c>
      <c r="D17" s="189" t="s">
        <v>52</v>
      </c>
      <c r="E17" s="189" t="s">
        <v>75</v>
      </c>
      <c r="F17" s="190" t="s">
        <v>25</v>
      </c>
    </row>
    <row r="18" spans="1:6" ht="15">
      <c r="A18" s="191"/>
      <c r="B18" s="192"/>
      <c r="C18" s="192"/>
      <c r="D18" s="192"/>
      <c r="E18" s="193"/>
      <c r="F18" s="194"/>
    </row>
    <row r="19" spans="1:18" ht="15.75" thickBot="1">
      <c r="A19" s="195"/>
      <c r="B19" s="196"/>
      <c r="C19" s="197"/>
      <c r="D19" s="197"/>
      <c r="E19" s="198"/>
      <c r="F19" s="199"/>
      <c r="N19" s="221"/>
      <c r="R19" s="136"/>
    </row>
    <row r="20" spans="1:15" s="30" customFormat="1" ht="13.5" thickTop="1">
      <c r="A20" s="23"/>
      <c r="B20" s="12"/>
      <c r="C20" s="23"/>
      <c r="D20" s="23"/>
      <c r="E20" s="64"/>
      <c r="F20" s="23"/>
      <c r="O20" s="135"/>
    </row>
    <row r="21" spans="1:6" s="30" customFormat="1" ht="12.75">
      <c r="A21" s="23"/>
      <c r="B21" s="12"/>
      <c r="C21" s="23"/>
      <c r="D21" s="23"/>
      <c r="E21" s="64"/>
      <c r="F21" s="23"/>
    </row>
    <row r="23" ht="18.75" customHeight="1"/>
  </sheetData>
  <sheetProtection/>
  <mergeCells count="22">
    <mergeCell ref="I9:I10"/>
    <mergeCell ref="M9:M10"/>
    <mergeCell ref="N9:N10"/>
    <mergeCell ref="O9:O10"/>
    <mergeCell ref="A9:A10"/>
    <mergeCell ref="B9:B10"/>
    <mergeCell ref="C9:C10"/>
    <mergeCell ref="D9:D10"/>
    <mergeCell ref="E9:E10"/>
    <mergeCell ref="F9:F10"/>
    <mergeCell ref="S8:S10"/>
    <mergeCell ref="A7:B7"/>
    <mergeCell ref="P9:P10"/>
    <mergeCell ref="J9:J10"/>
    <mergeCell ref="K9:K10"/>
    <mergeCell ref="L9:L10"/>
    <mergeCell ref="Q9:Q10"/>
    <mergeCell ref="G9:G10"/>
    <mergeCell ref="H9:H10"/>
    <mergeCell ref="A16:F16"/>
    <mergeCell ref="R9:R10"/>
    <mergeCell ref="P8:R8"/>
  </mergeCells>
  <printOptions horizontalCentered="1" verticalCentered="1"/>
  <pageMargins left="0" right="0" top="0" bottom="0" header="0" footer="0"/>
  <pageSetup fitToHeight="1" fitToWidth="1"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2:J21"/>
  <sheetViews>
    <sheetView zoomScale="80" zoomScaleNormal="80" zoomScalePageLayoutView="0" workbookViewId="0" topLeftCell="A7">
      <selection activeCell="J27" sqref="J27"/>
    </sheetView>
  </sheetViews>
  <sheetFormatPr defaultColWidth="9.140625" defaultRowHeight="12.75"/>
  <cols>
    <col min="1" max="1" width="12.7109375" style="15" customWidth="1"/>
    <col min="2" max="2" width="61.140625" style="15" bestFit="1" customWidth="1"/>
    <col min="3" max="3" width="22.421875" style="0" customWidth="1"/>
    <col min="4" max="4" width="27.57421875" style="0" customWidth="1"/>
    <col min="5" max="5" width="12.7109375" style="15" customWidth="1"/>
    <col min="6" max="7" width="12.28125" style="15" customWidth="1"/>
    <col min="8" max="8" width="12.00390625" style="15" customWidth="1"/>
    <col min="9" max="9" width="12.8515625" style="15" customWidth="1"/>
    <col min="10" max="10" width="45.8515625" style="82" customWidth="1"/>
  </cols>
  <sheetData>
    <row r="2" spans="1:10" s="67" customFormat="1" ht="15.75">
      <c r="A2" s="78" t="s">
        <v>78</v>
      </c>
      <c r="B2" s="34"/>
      <c r="C2" s="79"/>
      <c r="E2" s="34"/>
      <c r="F2" s="34"/>
      <c r="G2" s="34"/>
      <c r="H2" s="34"/>
      <c r="I2" s="34"/>
      <c r="J2" s="111"/>
    </row>
    <row r="3" spans="1:9" s="82" customFormat="1" ht="18.75" customHeight="1">
      <c r="A3" s="138" t="s">
        <v>137</v>
      </c>
      <c r="B3" s="35"/>
      <c r="C3" s="124"/>
      <c r="E3" s="35"/>
      <c r="F3" s="35"/>
      <c r="G3" s="35"/>
      <c r="H3" s="35"/>
      <c r="I3" s="35"/>
    </row>
    <row r="4" ht="13.5" thickBot="1"/>
    <row r="5" spans="1:10" s="75" customFormat="1" ht="33.75" customHeight="1">
      <c r="A5" s="140" t="s">
        <v>50</v>
      </c>
      <c r="B5" s="141" t="s">
        <v>95</v>
      </c>
      <c r="C5" s="142" t="s">
        <v>38</v>
      </c>
      <c r="D5" s="272" t="s">
        <v>93</v>
      </c>
      <c r="E5" s="273"/>
      <c r="F5" s="273"/>
      <c r="G5" s="273"/>
      <c r="H5" s="273"/>
      <c r="I5" s="274"/>
      <c r="J5" s="143" t="s">
        <v>25</v>
      </c>
    </row>
    <row r="6" spans="1:10" s="75" customFormat="1" ht="135.75">
      <c r="A6" s="80" t="s">
        <v>53</v>
      </c>
      <c r="B6" s="139" t="s">
        <v>96</v>
      </c>
      <c r="C6" s="112"/>
      <c r="D6" s="212"/>
      <c r="E6" s="114"/>
      <c r="F6" s="114"/>
      <c r="G6" s="114"/>
      <c r="H6" s="114"/>
      <c r="I6" s="115"/>
      <c r="J6" s="213" t="s">
        <v>128</v>
      </c>
    </row>
    <row r="7" spans="1:10" s="75" customFormat="1" ht="15.75" customHeight="1">
      <c r="A7" s="113"/>
      <c r="B7" s="110"/>
      <c r="C7" s="74"/>
      <c r="D7" s="271" t="s">
        <v>64</v>
      </c>
      <c r="E7" s="271"/>
      <c r="F7" s="271"/>
      <c r="G7" s="271"/>
      <c r="H7" s="271"/>
      <c r="I7" s="271"/>
      <c r="J7" s="120"/>
    </row>
    <row r="8" spans="1:10" s="77" customFormat="1" ht="63" customHeight="1">
      <c r="A8" s="269" t="s">
        <v>61</v>
      </c>
      <c r="B8" s="270"/>
      <c r="C8" s="76" t="s">
        <v>59</v>
      </c>
      <c r="D8" s="116" t="s">
        <v>62</v>
      </c>
      <c r="E8" s="118" t="s">
        <v>110</v>
      </c>
      <c r="F8" s="76" t="s">
        <v>104</v>
      </c>
      <c r="G8" s="76" t="s">
        <v>105</v>
      </c>
      <c r="H8" s="119" t="s">
        <v>106</v>
      </c>
      <c r="I8" s="117" t="s">
        <v>60</v>
      </c>
      <c r="J8" s="121"/>
    </row>
    <row r="9" spans="1:10" s="75" customFormat="1" ht="60.75" customHeight="1">
      <c r="A9" s="144" t="s">
        <v>54</v>
      </c>
      <c r="B9" s="139" t="s">
        <v>138</v>
      </c>
      <c r="C9" s="145"/>
      <c r="D9" s="146"/>
      <c r="E9" s="147"/>
      <c r="F9" s="148"/>
      <c r="G9" s="149"/>
      <c r="H9" s="150"/>
      <c r="I9" s="151"/>
      <c r="J9" s="209" t="s">
        <v>145</v>
      </c>
    </row>
    <row r="10" spans="1:10" s="75" customFormat="1" ht="85.5" customHeight="1">
      <c r="A10" s="144"/>
      <c r="B10" s="152"/>
      <c r="C10" s="139" t="s">
        <v>68</v>
      </c>
      <c r="D10" s="228" t="s">
        <v>125</v>
      </c>
      <c r="E10" s="214">
        <v>26</v>
      </c>
      <c r="F10" s="215">
        <v>10</v>
      </c>
      <c r="G10" s="216">
        <v>5</v>
      </c>
      <c r="H10" s="217">
        <v>3</v>
      </c>
      <c r="I10" s="154">
        <f>H10/G10</f>
        <v>0.6</v>
      </c>
      <c r="J10" s="209" t="s">
        <v>139</v>
      </c>
    </row>
    <row r="11" spans="1:10" s="75" customFormat="1" ht="58.5" customHeight="1">
      <c r="A11" s="144" t="s">
        <v>124</v>
      </c>
      <c r="B11" s="139" t="s">
        <v>118</v>
      </c>
      <c r="C11" s="157"/>
      <c r="D11" s="146"/>
      <c r="E11" s="147"/>
      <c r="F11" s="148"/>
      <c r="G11" s="149"/>
      <c r="H11" s="150"/>
      <c r="I11" s="154"/>
      <c r="J11" s="224" t="s">
        <v>126</v>
      </c>
    </row>
    <row r="12" spans="1:10" s="75" customFormat="1" ht="49.5" customHeight="1">
      <c r="A12" s="144"/>
      <c r="B12" s="155"/>
      <c r="C12" s="139" t="s">
        <v>68</v>
      </c>
      <c r="D12" s="153" t="s">
        <v>119</v>
      </c>
      <c r="E12" s="218">
        <v>5</v>
      </c>
      <c r="F12" s="215">
        <v>0</v>
      </c>
      <c r="G12" s="216">
        <v>0</v>
      </c>
      <c r="H12" s="217">
        <v>0</v>
      </c>
      <c r="I12" s="154"/>
      <c r="J12" s="209" t="s">
        <v>140</v>
      </c>
    </row>
    <row r="13" spans="1:10" s="75" customFormat="1" ht="60.75" customHeight="1">
      <c r="A13" s="144" t="s">
        <v>120</v>
      </c>
      <c r="B13" s="139" t="s">
        <v>112</v>
      </c>
      <c r="C13" s="157"/>
      <c r="D13" s="146"/>
      <c r="E13" s="147"/>
      <c r="F13" s="158"/>
      <c r="G13" s="159"/>
      <c r="H13" s="160"/>
      <c r="I13" s="154"/>
      <c r="J13" s="224" t="s">
        <v>127</v>
      </c>
    </row>
    <row r="14" spans="1:10" s="75" customFormat="1" ht="46.5" customHeight="1">
      <c r="A14" s="161"/>
      <c r="B14" s="155"/>
      <c r="C14" s="139" t="s">
        <v>68</v>
      </c>
      <c r="D14" s="153" t="s">
        <v>113</v>
      </c>
      <c r="E14" s="218">
        <v>18</v>
      </c>
      <c r="F14" s="162">
        <v>0</v>
      </c>
      <c r="G14" s="163">
        <v>0</v>
      </c>
      <c r="H14" s="164">
        <v>0</v>
      </c>
      <c r="I14" s="154"/>
      <c r="J14" s="209" t="s">
        <v>141</v>
      </c>
    </row>
    <row r="15" spans="1:10" s="75" customFormat="1" ht="15" customHeight="1">
      <c r="A15" s="144"/>
      <c r="B15" s="155"/>
      <c r="C15" s="139"/>
      <c r="D15" s="153"/>
      <c r="E15" s="156"/>
      <c r="F15" s="162"/>
      <c r="G15" s="163"/>
      <c r="H15" s="164"/>
      <c r="I15" s="154"/>
      <c r="J15" s="122"/>
    </row>
    <row r="16" spans="1:10" s="75" customFormat="1" ht="15" customHeight="1" thickBot="1">
      <c r="A16" s="144"/>
      <c r="B16" s="155"/>
      <c r="C16" s="139"/>
      <c r="D16" s="153"/>
      <c r="E16" s="156"/>
      <c r="F16" s="162"/>
      <c r="G16" s="162"/>
      <c r="H16" s="164"/>
      <c r="I16" s="154"/>
      <c r="J16" s="122"/>
    </row>
    <row r="17" spans="7:9" ht="12.75">
      <c r="G17" s="223"/>
      <c r="I17" s="137"/>
    </row>
    <row r="18" spans="1:9" s="82" customFormat="1" ht="12.75" customHeight="1">
      <c r="A18" s="81" t="s">
        <v>63</v>
      </c>
      <c r="C18" s="83"/>
      <c r="E18" s="35"/>
      <c r="F18" s="35"/>
      <c r="G18" s="35"/>
      <c r="H18" s="35"/>
      <c r="I18" s="35"/>
    </row>
    <row r="19" spans="1:9" s="82" customFormat="1" ht="12.75" customHeight="1">
      <c r="A19" s="81" t="s">
        <v>66</v>
      </c>
      <c r="C19" s="83"/>
      <c r="E19" s="35"/>
      <c r="F19" s="35"/>
      <c r="G19" s="35"/>
      <c r="H19" s="35"/>
      <c r="I19" s="35"/>
    </row>
    <row r="20" spans="1:9" s="82" customFormat="1" ht="12.75" customHeight="1">
      <c r="A20" s="81" t="s">
        <v>90</v>
      </c>
      <c r="C20" s="83"/>
      <c r="E20" s="35"/>
      <c r="F20" s="35"/>
      <c r="G20" s="35"/>
      <c r="H20" s="35"/>
      <c r="I20" s="35"/>
    </row>
    <row r="21" spans="1:9" s="82" customFormat="1" ht="12.75" customHeight="1">
      <c r="A21" s="81" t="s">
        <v>91</v>
      </c>
      <c r="C21" s="83"/>
      <c r="E21" s="35"/>
      <c r="F21" s="35"/>
      <c r="G21" s="35"/>
      <c r="H21" s="35"/>
      <c r="I21" s="35"/>
    </row>
    <row r="22" ht="12.75" customHeight="1"/>
  </sheetData>
  <sheetProtection/>
  <mergeCells count="3">
    <mergeCell ref="D7:I7"/>
    <mergeCell ref="D5:I5"/>
    <mergeCell ref="A8:B8"/>
  </mergeCells>
  <printOptions horizontalCentered="1" verticalCentered="1"/>
  <pageMargins left="0" right="0" top="0" bottom="0" header="0" footer="0"/>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tabSelected="1" zoomScale="90" zoomScaleNormal="90" zoomScalePageLayoutView="0" workbookViewId="0" topLeftCell="A4">
      <selection activeCell="O9" sqref="O9"/>
    </sheetView>
  </sheetViews>
  <sheetFormatPr defaultColWidth="9.140625" defaultRowHeight="12.75"/>
  <cols>
    <col min="1" max="1" width="13.00390625" style="86" customWidth="1"/>
    <col min="2" max="2" width="19.421875" style="86" customWidth="1"/>
    <col min="3" max="3" width="14.140625" style="86" customWidth="1"/>
    <col min="4" max="4" width="15.421875" style="86" customWidth="1"/>
    <col min="5" max="5" width="17.421875" style="86" customWidth="1"/>
    <col min="6" max="6" width="17.57421875" style="86" customWidth="1"/>
    <col min="7" max="7" width="19.7109375" style="86" customWidth="1"/>
    <col min="8" max="8" width="21.8515625" style="86" customWidth="1"/>
    <col min="9" max="9" width="24.8515625" style="86" customWidth="1"/>
    <col min="10" max="10" width="29.00390625" style="86" customWidth="1"/>
    <col min="11" max="11" width="25.140625" style="86" customWidth="1"/>
    <col min="12" max="12" width="14.421875" style="86" customWidth="1"/>
    <col min="13" max="16384" width="9.140625" style="86" customWidth="1"/>
  </cols>
  <sheetData>
    <row r="2" spans="1:9" s="95" customFormat="1" ht="18">
      <c r="A2" s="200" t="s">
        <v>79</v>
      </c>
      <c r="C2" s="96"/>
      <c r="G2" s="97"/>
      <c r="H2" s="97"/>
      <c r="I2" s="97"/>
    </row>
    <row r="3" spans="1:9" s="90" customFormat="1" ht="18">
      <c r="A3" s="201"/>
      <c r="G3" s="91"/>
      <c r="H3" s="91"/>
      <c r="I3" s="91"/>
    </row>
    <row r="4" spans="1:9" s="93" customFormat="1" ht="18">
      <c r="A4" s="202" t="s">
        <v>57</v>
      </c>
      <c r="C4" s="92"/>
      <c r="G4" s="94"/>
      <c r="H4" s="94"/>
      <c r="I4" s="94"/>
    </row>
    <row r="5" spans="3:9" ht="13.5" thickBot="1">
      <c r="C5" s="85"/>
      <c r="E5" s="85"/>
      <c r="F5" s="85"/>
      <c r="G5" s="87"/>
      <c r="H5" s="87"/>
      <c r="I5" s="87"/>
    </row>
    <row r="6" spans="1:11" ht="35.25" customHeight="1">
      <c r="A6" s="275" t="s">
        <v>31</v>
      </c>
      <c r="B6" s="292" t="s">
        <v>39</v>
      </c>
      <c r="C6" s="203" t="s">
        <v>40</v>
      </c>
      <c r="D6" s="203" t="s">
        <v>41</v>
      </c>
      <c r="E6" s="203" t="s">
        <v>55</v>
      </c>
      <c r="F6" s="203" t="s">
        <v>150</v>
      </c>
      <c r="G6" s="292" t="s">
        <v>142</v>
      </c>
      <c r="H6" s="292" t="s">
        <v>44</v>
      </c>
      <c r="I6" s="292" t="s">
        <v>103</v>
      </c>
      <c r="J6" s="292" t="s">
        <v>45</v>
      </c>
      <c r="K6" s="287" t="s">
        <v>25</v>
      </c>
    </row>
    <row r="7" spans="1:11" ht="15" customHeight="1">
      <c r="A7" s="276"/>
      <c r="B7" s="290"/>
      <c r="C7" s="204" t="s">
        <v>26</v>
      </c>
      <c r="D7" s="204" t="s">
        <v>46</v>
      </c>
      <c r="E7" s="204" t="s">
        <v>46</v>
      </c>
      <c r="F7" s="290" t="s">
        <v>28</v>
      </c>
      <c r="G7" s="290"/>
      <c r="H7" s="290"/>
      <c r="I7" s="290"/>
      <c r="J7" s="290"/>
      <c r="K7" s="288"/>
    </row>
    <row r="8" spans="1:11" ht="32.25" customHeight="1" thickBot="1">
      <c r="A8" s="277"/>
      <c r="B8" s="291"/>
      <c r="C8" s="205" t="s">
        <v>27</v>
      </c>
      <c r="D8" s="205" t="s">
        <v>27</v>
      </c>
      <c r="E8" s="205" t="s">
        <v>27</v>
      </c>
      <c r="F8" s="291"/>
      <c r="G8" s="291"/>
      <c r="H8" s="291"/>
      <c r="I8" s="291"/>
      <c r="J8" s="291"/>
      <c r="K8" s="289"/>
    </row>
    <row r="9" spans="1:11" ht="90.75">
      <c r="A9" s="293" t="s">
        <v>114</v>
      </c>
      <c r="B9" s="294" t="s">
        <v>115</v>
      </c>
      <c r="C9" s="294">
        <v>80</v>
      </c>
      <c r="D9" s="294">
        <v>2021</v>
      </c>
      <c r="E9" s="294">
        <v>2021</v>
      </c>
      <c r="F9" s="294"/>
      <c r="G9" s="294">
        <v>80</v>
      </c>
      <c r="H9" s="294">
        <v>0</v>
      </c>
      <c r="I9" s="294">
        <v>0</v>
      </c>
      <c r="J9" s="294">
        <v>0</v>
      </c>
      <c r="K9" s="295" t="s">
        <v>143</v>
      </c>
    </row>
    <row r="10" spans="1:11" ht="106.5" thickBot="1">
      <c r="A10" s="206" t="s">
        <v>122</v>
      </c>
      <c r="B10" s="296" t="s">
        <v>121</v>
      </c>
      <c r="C10" s="207">
        <v>120</v>
      </c>
      <c r="D10" s="207">
        <v>2021</v>
      </c>
      <c r="E10" s="207">
        <v>2021</v>
      </c>
      <c r="F10" s="207"/>
      <c r="G10" s="207">
        <v>120</v>
      </c>
      <c r="H10" s="207">
        <v>0</v>
      </c>
      <c r="I10" s="207">
        <v>0</v>
      </c>
      <c r="J10" s="207">
        <v>0</v>
      </c>
      <c r="K10" s="297" t="s">
        <v>144</v>
      </c>
    </row>
    <row r="11" spans="1:9" ht="12.75">
      <c r="A11" s="87"/>
      <c r="B11" s="87"/>
      <c r="C11" s="87"/>
      <c r="D11" s="87"/>
      <c r="E11" s="87"/>
      <c r="F11" s="87"/>
      <c r="G11" s="87"/>
      <c r="H11" s="87"/>
      <c r="I11" s="87"/>
    </row>
    <row r="12" spans="5:9" ht="12.75">
      <c r="E12" s="87"/>
      <c r="F12" s="87"/>
      <c r="G12" s="87"/>
      <c r="H12" s="87"/>
      <c r="I12" s="87"/>
    </row>
    <row r="13" spans="7:9" ht="12.75" customHeight="1">
      <c r="G13" s="87"/>
      <c r="H13" s="87"/>
      <c r="I13" s="87"/>
    </row>
    <row r="14" spans="1:9" s="93" customFormat="1" ht="15.75">
      <c r="A14" s="208" t="s">
        <v>58</v>
      </c>
      <c r="G14" s="94"/>
      <c r="H14" s="94"/>
      <c r="I14" s="94"/>
    </row>
    <row r="15" spans="3:9" ht="16.5" thickBot="1">
      <c r="C15" s="98"/>
      <c r="D15" s="88"/>
      <c r="E15" s="85"/>
      <c r="F15" s="85"/>
      <c r="G15" s="88"/>
      <c r="H15" s="89"/>
      <c r="I15" s="89"/>
    </row>
    <row r="16" spans="1:12" ht="18.75" customHeight="1">
      <c r="A16" s="278" t="s">
        <v>31</v>
      </c>
      <c r="B16" s="281" t="s">
        <v>39</v>
      </c>
      <c r="C16" s="108" t="s">
        <v>29</v>
      </c>
      <c r="D16" s="108" t="s">
        <v>40</v>
      </c>
      <c r="E16" s="108" t="s">
        <v>41</v>
      </c>
      <c r="F16" s="108" t="s">
        <v>42</v>
      </c>
      <c r="G16" s="108" t="s">
        <v>32</v>
      </c>
      <c r="H16" s="281" t="s">
        <v>43</v>
      </c>
      <c r="I16" s="281" t="s">
        <v>56</v>
      </c>
      <c r="J16" s="281" t="s">
        <v>44</v>
      </c>
      <c r="K16" s="281" t="s">
        <v>45</v>
      </c>
      <c r="L16" s="284" t="s">
        <v>25</v>
      </c>
    </row>
    <row r="17" spans="1:12" ht="12.75">
      <c r="A17" s="279"/>
      <c r="B17" s="282"/>
      <c r="C17" s="84" t="s">
        <v>30</v>
      </c>
      <c r="D17" s="84" t="s">
        <v>26</v>
      </c>
      <c r="E17" s="84" t="s">
        <v>46</v>
      </c>
      <c r="F17" s="84" t="s">
        <v>46</v>
      </c>
      <c r="G17" s="84" t="s">
        <v>28</v>
      </c>
      <c r="H17" s="282"/>
      <c r="I17" s="282"/>
      <c r="J17" s="282"/>
      <c r="K17" s="282"/>
      <c r="L17" s="285"/>
    </row>
    <row r="18" spans="1:12" ht="13.5" thickBot="1">
      <c r="A18" s="280"/>
      <c r="B18" s="283"/>
      <c r="C18" s="109"/>
      <c r="D18" s="109" t="s">
        <v>27</v>
      </c>
      <c r="E18" s="109" t="s">
        <v>27</v>
      </c>
      <c r="F18" s="109" t="s">
        <v>27</v>
      </c>
      <c r="G18" s="109"/>
      <c r="H18" s="283"/>
      <c r="I18" s="283"/>
      <c r="J18" s="283"/>
      <c r="K18" s="283"/>
      <c r="L18" s="286"/>
    </row>
    <row r="19" spans="1:12" ht="12.75">
      <c r="A19" s="105"/>
      <c r="B19" s="106"/>
      <c r="C19" s="106"/>
      <c r="D19" s="106"/>
      <c r="E19" s="106"/>
      <c r="F19" s="106"/>
      <c r="G19" s="106"/>
      <c r="H19" s="106"/>
      <c r="I19" s="106"/>
      <c r="J19" s="106"/>
      <c r="K19" s="106"/>
      <c r="L19" s="107"/>
    </row>
    <row r="20" spans="1:12" ht="12.75">
      <c r="A20" s="99"/>
      <c r="B20" s="100"/>
      <c r="C20" s="100"/>
      <c r="D20" s="100"/>
      <c r="E20" s="100"/>
      <c r="F20" s="100"/>
      <c r="G20" s="100"/>
      <c r="H20" s="100"/>
      <c r="I20" s="100"/>
      <c r="J20" s="100"/>
      <c r="K20" s="100"/>
      <c r="L20" s="101"/>
    </row>
    <row r="21" spans="1:12" ht="12.75">
      <c r="A21" s="99"/>
      <c r="B21" s="100"/>
      <c r="C21" s="100"/>
      <c r="D21" s="100"/>
      <c r="E21" s="100"/>
      <c r="F21" s="100"/>
      <c r="G21" s="100"/>
      <c r="H21" s="100"/>
      <c r="I21" s="100"/>
      <c r="J21" s="100"/>
      <c r="K21" s="100"/>
      <c r="L21" s="101"/>
    </row>
    <row r="22" spans="1:12" ht="13.5" thickBot="1">
      <c r="A22" s="102"/>
      <c r="B22" s="103"/>
      <c r="C22" s="103"/>
      <c r="D22" s="103"/>
      <c r="E22" s="103"/>
      <c r="F22" s="103"/>
      <c r="G22" s="103"/>
      <c r="H22" s="103"/>
      <c r="I22" s="103"/>
      <c r="J22" s="103"/>
      <c r="K22" s="103"/>
      <c r="L22" s="104"/>
    </row>
  </sheetData>
  <sheetProtection/>
  <mergeCells count="15">
    <mergeCell ref="L16:L18"/>
    <mergeCell ref="K6:K8"/>
    <mergeCell ref="F7:F8"/>
    <mergeCell ref="K16:K18"/>
    <mergeCell ref="B6:B8"/>
    <mergeCell ref="G6:G8"/>
    <mergeCell ref="H6:H8"/>
    <mergeCell ref="I6:I8"/>
    <mergeCell ref="J6:J8"/>
    <mergeCell ref="A6:A8"/>
    <mergeCell ref="A16:A18"/>
    <mergeCell ref="B16:B18"/>
    <mergeCell ref="H16:H18"/>
    <mergeCell ref="I16:I18"/>
    <mergeCell ref="J16:J18"/>
  </mergeCells>
  <printOptions horizontalCentered="1" verticalCentered="1"/>
  <pageMargins left="0" right="0" top="0" bottom="0" header="0" footer="0"/>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2021-05-18T19:00:47Z</cp:lastPrinted>
  <dcterms:created xsi:type="dcterms:W3CDTF">2006-01-12T07:01:41Z</dcterms:created>
  <dcterms:modified xsi:type="dcterms:W3CDTF">2021-05-25T07:48:01Z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