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ituacioni Gusht 2017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4" i="1"/>
  <c r="H44"/>
  <c r="H14" s="1"/>
  <c r="G54"/>
  <c r="H40"/>
  <c r="H37"/>
  <c r="H32"/>
  <c r="H23"/>
  <c r="H10"/>
  <c r="H20"/>
  <c r="H15"/>
  <c r="H6"/>
  <c r="H51"/>
  <c r="F54" l="1"/>
</calcChain>
</file>

<file path=xl/sharedStrings.xml><?xml version="1.0" encoding="utf-8"?>
<sst xmlns="http://schemas.openxmlformats.org/spreadsheetml/2006/main" count="63" uniqueCount="62">
  <si>
    <t>KOMITETI SHQIPTAR I BIRESIMEVE</t>
  </si>
  <si>
    <t>Nr.</t>
  </si>
  <si>
    <t>Artikulli</t>
  </si>
  <si>
    <t>N/Artikulli</t>
  </si>
  <si>
    <t>Emertimi</t>
  </si>
  <si>
    <t>Plani vjetor</t>
  </si>
  <si>
    <t>Paga, shperblime dhe te tjera</t>
  </si>
  <si>
    <t>Shperblime per rezultate ne pune</t>
  </si>
  <si>
    <t>Kontribute te sig.shoq.dhe shendet.</t>
  </si>
  <si>
    <t>Kontribute te sig.shoq.</t>
  </si>
  <si>
    <t>Kontribute te sig.shendet.</t>
  </si>
  <si>
    <t>Mallra dhe sherbime te tjera</t>
  </si>
  <si>
    <t>Materiale zyre dhe te pergjithshme</t>
  </si>
  <si>
    <t>Kancelari</t>
  </si>
  <si>
    <t>Materiale per pastrim, ndricim</t>
  </si>
  <si>
    <t>Materiale per pajisjet e zyres</t>
  </si>
  <si>
    <t>Materiale te tjera zyre dhe te pergj.</t>
  </si>
  <si>
    <t>Materiale dhe sherbime speciale</t>
  </si>
  <si>
    <t>Libra dhe publikime</t>
  </si>
  <si>
    <t>Te tjera materiale dhe sherb. Speciale</t>
  </si>
  <si>
    <t>Sherbime nga te tretet</t>
  </si>
  <si>
    <t>Elektricitet</t>
  </si>
  <si>
    <t>Sherbime telefonike</t>
  </si>
  <si>
    <t>Posta dhe sherbimi korier</t>
  </si>
  <si>
    <t>Sherbime te sigurimit dhe ruajtjes</t>
  </si>
  <si>
    <t>Sherbime te tjera</t>
  </si>
  <si>
    <t>Shpenzime transporti</t>
  </si>
  <si>
    <t>Karburant dhe vaj</t>
  </si>
  <si>
    <t>Pjese kembimi, goma, bateri</t>
  </si>
  <si>
    <t>Shpenzime siguracioni auto.</t>
  </si>
  <si>
    <t>Shpenzime te tjera transporti</t>
  </si>
  <si>
    <t>Shpenzime udhetimi</t>
  </si>
  <si>
    <t>Udhetim jashte shtetit</t>
  </si>
  <si>
    <t>Udhetim i brendshem</t>
  </si>
  <si>
    <t>Shpenzime mirembajtje zak.</t>
  </si>
  <si>
    <t>Mirembajtje ndertesa</t>
  </si>
  <si>
    <t>Mirembajtje pajisje zyre</t>
  </si>
  <si>
    <t>Shpenzime te tjera operative</t>
  </si>
  <si>
    <t>Pagesa per ekzek. te vend. gjyqesore</t>
  </si>
  <si>
    <t>Shpenzime per aktivitete shoqerore</t>
  </si>
  <si>
    <t>Shpenzime per honorare</t>
  </si>
  <si>
    <t>Shpenzime per tatime dhe taksa</t>
  </si>
  <si>
    <t>Shpenzime te tjera mat.sherbime</t>
  </si>
  <si>
    <t>Investime</t>
  </si>
  <si>
    <t>TOTALI</t>
  </si>
  <si>
    <t>KRYETAR</t>
  </si>
  <si>
    <t>SPECIALIST FINANCE</t>
  </si>
  <si>
    <t>SELMA AGO</t>
  </si>
  <si>
    <t>0100</t>
  </si>
  <si>
    <t>0200</t>
  </si>
  <si>
    <t>0300</t>
  </si>
  <si>
    <t>0900</t>
  </si>
  <si>
    <t>Shërbime të pastrimit dhe gjelbërimit</t>
  </si>
  <si>
    <t>Shërbime të printimit dhe publikimit</t>
  </si>
  <si>
    <t>Paga baze</t>
  </si>
  <si>
    <r>
      <t>GENCI T</t>
    </r>
    <r>
      <rPr>
        <b/>
        <sz val="12"/>
        <color theme="1"/>
        <rFont val="Calibri"/>
        <family val="2"/>
      </rPr>
      <t>ËRPO</t>
    </r>
  </si>
  <si>
    <t>Uje</t>
  </si>
  <si>
    <t>Mirembajtje mjete transporti</t>
  </si>
  <si>
    <t>Shpenz. per rritjen e AQT - paisje kompjuterike</t>
  </si>
  <si>
    <t>EVIDENCA E REALIZIMIT TE SHPENZIMEVE BUXHETORE PER PERIUDHEN  GUSHT  2017</t>
  </si>
  <si>
    <t>Plani 8-mujor</t>
  </si>
  <si>
    <t>Realizimi 8-mujor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</si>
</sst>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.0_-;\-* #,##0.0_-;_-* &quot;-&quot;_-;_-@_-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2" borderId="1" xfId="0" applyNumberFormat="1" applyFill="1" applyBorder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41" fontId="0" fillId="0" borderId="0" xfId="0" applyNumberFormat="1" applyFill="1"/>
    <xf numFmtId="41" fontId="0" fillId="0" borderId="0" xfId="0" applyNumberFormat="1"/>
    <xf numFmtId="41" fontId="1" fillId="0" borderId="0" xfId="0" applyNumberFormat="1" applyFont="1"/>
    <xf numFmtId="164" fontId="1" fillId="0" borderId="0" xfId="0" applyNumberFormat="1" applyFont="1" applyFill="1" applyAlignment="1"/>
    <xf numFmtId="41" fontId="1" fillId="0" borderId="2" xfId="0" applyNumberFormat="1" applyFont="1" applyFill="1" applyBorder="1" applyAlignment="1"/>
    <xf numFmtId="165" fontId="0" fillId="0" borderId="0" xfId="0" applyNumberFormat="1"/>
    <xf numFmtId="10" fontId="0" fillId="0" borderId="0" xfId="0" applyNumberFormat="1" applyFill="1"/>
    <xf numFmtId="43" fontId="0" fillId="0" borderId="0" xfId="0" applyNumberFormat="1" applyFill="1"/>
    <xf numFmtId="166" fontId="0" fillId="0" borderId="0" xfId="0" applyNumberFormat="1"/>
    <xf numFmtId="0" fontId="1" fillId="0" borderId="0" xfId="0" applyFont="1" applyFill="1"/>
    <xf numFmtId="41" fontId="0" fillId="0" borderId="1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1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0" borderId="0" xfId="0" applyNumberFormat="1" applyFont="1"/>
    <xf numFmtId="43" fontId="0" fillId="0" borderId="0" xfId="1" applyFont="1" applyFill="1" applyAlignment="1">
      <alignment horizontal="center"/>
    </xf>
    <xf numFmtId="167" fontId="0" fillId="0" borderId="0" xfId="1" applyNumberFormat="1" applyFont="1"/>
    <xf numFmtId="43" fontId="0" fillId="0" borderId="0" xfId="0" applyNumberFormat="1"/>
    <xf numFmtId="167" fontId="1" fillId="0" borderId="0" xfId="1" applyNumberFormat="1" applyFont="1" applyFill="1" applyAlignment="1"/>
    <xf numFmtId="16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workbookViewId="0">
      <selection activeCell="B2" sqref="B2:H2"/>
    </sheetView>
  </sheetViews>
  <sheetFormatPr defaultRowHeight="15"/>
  <cols>
    <col min="1" max="1" width="2.7109375" customWidth="1"/>
    <col min="2" max="2" width="4.85546875" customWidth="1"/>
    <col min="3" max="3" width="10" customWidth="1"/>
    <col min="4" max="4" width="10.28515625" customWidth="1"/>
    <col min="5" max="5" width="41.7109375" customWidth="1"/>
    <col min="6" max="6" width="12.85546875" style="11" customWidth="1"/>
    <col min="7" max="7" width="13.85546875" customWidth="1"/>
    <col min="8" max="8" width="17.28515625" style="11" customWidth="1"/>
    <col min="9" max="9" width="13.28515625" customWidth="1"/>
    <col min="10" max="10" width="10.5703125" bestFit="1" customWidth="1"/>
    <col min="11" max="11" width="12.85546875" customWidth="1"/>
    <col min="13" max="15" width="9.28515625" bestFit="1" customWidth="1"/>
    <col min="16" max="16" width="10.28515625" bestFit="1" customWidth="1"/>
  </cols>
  <sheetData>
    <row r="2" spans="2:15" ht="17.25" customHeight="1">
      <c r="B2" s="44" t="s">
        <v>0</v>
      </c>
      <c r="C2" s="44"/>
      <c r="D2" s="44"/>
      <c r="E2" s="44"/>
      <c r="F2" s="44"/>
      <c r="G2" s="44"/>
      <c r="H2" s="44"/>
      <c r="I2" s="22"/>
    </row>
    <row r="3" spans="2:15" ht="17.25" customHeight="1">
      <c r="B3" s="44" t="s">
        <v>59</v>
      </c>
      <c r="C3" s="44"/>
      <c r="D3" s="44"/>
      <c r="E3" s="44"/>
      <c r="F3" s="44"/>
      <c r="G3" s="44"/>
      <c r="H3" s="44"/>
      <c r="I3" s="13"/>
    </row>
    <row r="4" spans="2:15">
      <c r="B4" s="12"/>
      <c r="C4" s="12"/>
      <c r="D4" s="12"/>
      <c r="E4" s="12"/>
      <c r="F4" s="29"/>
      <c r="G4" s="12"/>
      <c r="H4" s="29"/>
      <c r="I4" s="12"/>
      <c r="J4" s="21"/>
    </row>
    <row r="5" spans="2:15" ht="18" customHeight="1">
      <c r="B5" s="3" t="s">
        <v>1</v>
      </c>
      <c r="C5" s="3" t="s">
        <v>2</v>
      </c>
      <c r="D5" s="3" t="s">
        <v>3</v>
      </c>
      <c r="E5" s="3" t="s">
        <v>4</v>
      </c>
      <c r="F5" s="7" t="s">
        <v>5</v>
      </c>
      <c r="G5" s="3" t="s">
        <v>60</v>
      </c>
      <c r="H5" s="7" t="s">
        <v>61</v>
      </c>
      <c r="I5" s="21"/>
      <c r="J5" s="11"/>
      <c r="K5" s="39"/>
    </row>
    <row r="6" spans="2:15" ht="16.5" customHeight="1">
      <c r="B6" s="1"/>
      <c r="C6" s="3">
        <v>600</v>
      </c>
      <c r="D6" s="1"/>
      <c r="E6" s="3" t="s">
        <v>6</v>
      </c>
      <c r="F6" s="17">
        <v>7500000</v>
      </c>
      <c r="G6" s="17">
        <v>5047980</v>
      </c>
      <c r="H6" s="17">
        <f>H7+H8</f>
        <v>4300115</v>
      </c>
      <c r="I6" s="22"/>
      <c r="J6" s="26"/>
      <c r="K6" s="21"/>
      <c r="N6" s="21"/>
    </row>
    <row r="7" spans="2:15" ht="17.25" customHeight="1">
      <c r="B7" s="1"/>
      <c r="C7" s="1"/>
      <c r="D7" s="1">
        <v>1001</v>
      </c>
      <c r="E7" s="1" t="s">
        <v>54</v>
      </c>
      <c r="F7" s="30"/>
      <c r="G7" s="30"/>
      <c r="H7" s="30">
        <v>4300115</v>
      </c>
      <c r="I7" s="21"/>
      <c r="J7" s="27"/>
      <c r="K7" s="21"/>
    </row>
    <row r="8" spans="2:15" ht="16.5" customHeight="1">
      <c r="B8" s="1"/>
      <c r="C8" s="1"/>
      <c r="D8" s="1">
        <v>3100</v>
      </c>
      <c r="E8" s="1" t="s">
        <v>7</v>
      </c>
      <c r="F8" s="30"/>
      <c r="G8" s="30"/>
      <c r="H8" s="30"/>
      <c r="I8" s="21"/>
      <c r="J8" s="26"/>
      <c r="K8" s="40"/>
    </row>
    <row r="9" spans="2:15" ht="18" customHeight="1">
      <c r="B9" s="1"/>
      <c r="C9" s="1"/>
      <c r="D9" s="1"/>
      <c r="E9" s="1"/>
      <c r="F9" s="30"/>
      <c r="G9" s="30"/>
      <c r="H9" s="30"/>
      <c r="I9" s="21"/>
      <c r="J9" s="20"/>
      <c r="K9" s="21"/>
    </row>
    <row r="10" spans="2:15" ht="17.25" customHeight="1">
      <c r="B10" s="1"/>
      <c r="C10" s="3">
        <v>601</v>
      </c>
      <c r="D10" s="1"/>
      <c r="E10" s="3" t="s">
        <v>8</v>
      </c>
      <c r="F10" s="17">
        <v>1500000</v>
      </c>
      <c r="G10" s="17">
        <v>1012020</v>
      </c>
      <c r="H10" s="17">
        <f>H11+H12</f>
        <v>707089</v>
      </c>
      <c r="I10" s="22"/>
      <c r="J10" s="19"/>
      <c r="K10" s="21"/>
    </row>
    <row r="11" spans="2:15" ht="17.25" customHeight="1">
      <c r="B11" s="1"/>
      <c r="C11" s="1"/>
      <c r="D11" s="8" t="s">
        <v>48</v>
      </c>
      <c r="E11" s="1" t="s">
        <v>9</v>
      </c>
      <c r="F11" s="30"/>
      <c r="G11" s="30"/>
      <c r="H11" s="30">
        <v>633518</v>
      </c>
      <c r="I11" s="21"/>
      <c r="J11" s="11"/>
    </row>
    <row r="12" spans="2:15" ht="18" customHeight="1">
      <c r="B12" s="1"/>
      <c r="C12" s="1"/>
      <c r="D12" s="1">
        <v>1100</v>
      </c>
      <c r="E12" s="1" t="s">
        <v>10</v>
      </c>
      <c r="F12" s="30"/>
      <c r="G12" s="30"/>
      <c r="H12" s="30">
        <v>73571</v>
      </c>
      <c r="I12" s="21"/>
      <c r="J12" s="11"/>
      <c r="K12" s="42"/>
    </row>
    <row r="13" spans="2:15" ht="18" customHeight="1">
      <c r="B13" s="1"/>
      <c r="C13" s="1"/>
      <c r="D13" s="1"/>
      <c r="E13" s="1"/>
      <c r="F13" s="30"/>
      <c r="G13" s="30"/>
      <c r="H13" s="30"/>
      <c r="I13" s="21"/>
      <c r="J13" s="11"/>
      <c r="K13" s="39"/>
    </row>
    <row r="14" spans="2:15" ht="18" customHeight="1">
      <c r="B14" s="1"/>
      <c r="C14" s="3">
        <v>602</v>
      </c>
      <c r="D14" s="1"/>
      <c r="E14" s="3" t="s">
        <v>11</v>
      </c>
      <c r="F14" s="17">
        <v>4500000</v>
      </c>
      <c r="G14" s="17">
        <v>3460000</v>
      </c>
      <c r="H14" s="31">
        <f>H15+H20+H23+H32+H37+H40+H44</f>
        <v>2574918.9</v>
      </c>
      <c r="I14" s="24"/>
      <c r="J14" s="23"/>
      <c r="K14" s="41"/>
      <c r="L14" s="23"/>
      <c r="M14" s="23"/>
      <c r="N14" s="23"/>
      <c r="O14" s="23"/>
    </row>
    <row r="15" spans="2:15" ht="17.25" customHeight="1">
      <c r="B15" s="4"/>
      <c r="C15" s="4"/>
      <c r="D15" s="5">
        <v>6020</v>
      </c>
      <c r="E15" s="5" t="s">
        <v>12</v>
      </c>
      <c r="F15" s="16"/>
      <c r="G15" s="16"/>
      <c r="H15" s="35">
        <f>H16+H17+H18+H19</f>
        <v>0</v>
      </c>
      <c r="I15" s="21"/>
      <c r="J15" s="20"/>
    </row>
    <row r="16" spans="2:15" ht="16.5" customHeight="1">
      <c r="B16" s="1"/>
      <c r="C16" s="1"/>
      <c r="D16" s="8" t="s">
        <v>48</v>
      </c>
      <c r="E16" s="1" t="s">
        <v>13</v>
      </c>
      <c r="F16" s="30"/>
      <c r="G16" s="15"/>
      <c r="H16" s="30"/>
      <c r="I16" s="21"/>
      <c r="J16" s="11"/>
      <c r="K16" s="21"/>
    </row>
    <row r="17" spans="2:11" ht="17.25" customHeight="1">
      <c r="B17" s="1"/>
      <c r="C17" s="1"/>
      <c r="D17" s="8" t="s">
        <v>49</v>
      </c>
      <c r="E17" s="1" t="s">
        <v>14</v>
      </c>
      <c r="F17" s="30"/>
      <c r="G17" s="15"/>
      <c r="H17" s="30"/>
      <c r="I17" s="21"/>
      <c r="J17" s="20"/>
      <c r="K17" s="21"/>
    </row>
    <row r="18" spans="2:11" ht="17.25" customHeight="1">
      <c r="B18" s="1"/>
      <c r="C18" s="1"/>
      <c r="D18" s="8" t="s">
        <v>50</v>
      </c>
      <c r="E18" s="1" t="s">
        <v>15</v>
      </c>
      <c r="F18" s="30"/>
      <c r="G18" s="15"/>
      <c r="H18" s="30"/>
      <c r="I18" s="21"/>
      <c r="J18" s="11"/>
    </row>
    <row r="19" spans="2:11" ht="19.5" customHeight="1">
      <c r="B19" s="1"/>
      <c r="C19" s="1"/>
      <c r="D19" s="8" t="s">
        <v>51</v>
      </c>
      <c r="E19" s="1" t="s">
        <v>16</v>
      </c>
      <c r="F19" s="30"/>
      <c r="G19" s="15"/>
      <c r="H19" s="30"/>
      <c r="I19" s="21"/>
    </row>
    <row r="20" spans="2:11" ht="17.25" customHeight="1">
      <c r="B20" s="4"/>
      <c r="C20" s="4"/>
      <c r="D20" s="5">
        <v>6021</v>
      </c>
      <c r="E20" s="5" t="s">
        <v>17</v>
      </c>
      <c r="F20" s="16"/>
      <c r="G20" s="16"/>
      <c r="H20" s="35">
        <f>H21+H22</f>
        <v>0</v>
      </c>
      <c r="I20" s="21"/>
    </row>
    <row r="21" spans="2:11" ht="18" customHeight="1">
      <c r="B21" s="1"/>
      <c r="C21" s="1"/>
      <c r="D21" s="1">
        <v>1007</v>
      </c>
      <c r="E21" s="1" t="s">
        <v>18</v>
      </c>
      <c r="F21" s="30"/>
      <c r="G21" s="15"/>
      <c r="H21" s="30"/>
      <c r="I21" s="21"/>
    </row>
    <row r="22" spans="2:11" ht="19.5" customHeight="1">
      <c r="B22" s="1"/>
      <c r="C22" s="1"/>
      <c r="D22" s="1">
        <v>1099</v>
      </c>
      <c r="E22" s="1" t="s">
        <v>19</v>
      </c>
      <c r="F22" s="30"/>
      <c r="G22" s="15"/>
      <c r="H22" s="30"/>
      <c r="I22" s="21"/>
    </row>
    <row r="23" spans="2:11" ht="18.75" customHeight="1">
      <c r="B23" s="4"/>
      <c r="C23" s="4"/>
      <c r="D23" s="5">
        <v>6022</v>
      </c>
      <c r="E23" s="5" t="s">
        <v>20</v>
      </c>
      <c r="F23" s="16"/>
      <c r="G23" s="16"/>
      <c r="H23" s="36">
        <f>H24+H25+H26+H27+H29+H28+H30+H31</f>
        <v>290237.90000000002</v>
      </c>
      <c r="I23" s="37"/>
    </row>
    <row r="24" spans="2:11" ht="19.5" customHeight="1">
      <c r="B24" s="1"/>
      <c r="C24" s="1"/>
      <c r="D24" s="1">
        <v>2001</v>
      </c>
      <c r="E24" s="1" t="s">
        <v>21</v>
      </c>
      <c r="F24" s="30"/>
      <c r="G24" s="15"/>
      <c r="H24" s="30">
        <v>76007</v>
      </c>
      <c r="I24" s="21"/>
    </row>
    <row r="25" spans="2:11" ht="19.5" customHeight="1">
      <c r="B25" s="1"/>
      <c r="C25" s="1"/>
      <c r="D25" s="1">
        <v>2002</v>
      </c>
      <c r="E25" s="1" t="s">
        <v>56</v>
      </c>
      <c r="F25" s="30"/>
      <c r="G25" s="15"/>
      <c r="H25" s="30"/>
      <c r="I25" s="21"/>
    </row>
    <row r="26" spans="2:11" ht="18" customHeight="1">
      <c r="B26" s="1"/>
      <c r="C26" s="1"/>
      <c r="D26" s="1">
        <v>2003</v>
      </c>
      <c r="E26" s="1" t="s">
        <v>22</v>
      </c>
      <c r="F26" s="30"/>
      <c r="G26" s="15"/>
      <c r="H26" s="30">
        <v>66397</v>
      </c>
      <c r="I26" s="21"/>
    </row>
    <row r="27" spans="2:11" ht="17.25" customHeight="1">
      <c r="B27" s="1"/>
      <c r="C27" s="1"/>
      <c r="D27" s="1">
        <v>2004</v>
      </c>
      <c r="E27" s="1" t="s">
        <v>23</v>
      </c>
      <c r="F27" s="30"/>
      <c r="G27" s="15"/>
      <c r="H27" s="30">
        <v>11334</v>
      </c>
      <c r="I27" s="21"/>
    </row>
    <row r="28" spans="2:11" ht="17.25" customHeight="1">
      <c r="B28" s="1"/>
      <c r="C28" s="1"/>
      <c r="D28" s="1">
        <v>2008</v>
      </c>
      <c r="E28" s="1" t="s">
        <v>24</v>
      </c>
      <c r="F28" s="30"/>
      <c r="G28" s="15"/>
      <c r="H28" s="33">
        <v>136499.9</v>
      </c>
      <c r="I28" s="28"/>
    </row>
    <row r="29" spans="2:11" ht="18" customHeight="1">
      <c r="B29" s="1"/>
      <c r="C29" s="1"/>
      <c r="D29" s="1">
        <v>2009</v>
      </c>
      <c r="E29" s="1" t="s">
        <v>52</v>
      </c>
      <c r="F29" s="30"/>
      <c r="G29" s="15"/>
      <c r="H29" s="30"/>
      <c r="I29" s="21"/>
    </row>
    <row r="30" spans="2:11" ht="18" customHeight="1">
      <c r="B30" s="1"/>
      <c r="C30" s="1"/>
      <c r="D30" s="1">
        <v>2010</v>
      </c>
      <c r="E30" s="1" t="s">
        <v>53</v>
      </c>
      <c r="F30" s="30"/>
      <c r="G30" s="15"/>
      <c r="H30" s="30"/>
      <c r="I30" s="21"/>
    </row>
    <row r="31" spans="2:11" ht="18" customHeight="1">
      <c r="B31" s="1"/>
      <c r="C31" s="1"/>
      <c r="D31" s="1">
        <v>2099</v>
      </c>
      <c r="E31" s="1" t="s">
        <v>25</v>
      </c>
      <c r="F31" s="30"/>
      <c r="G31" s="15"/>
      <c r="H31" s="30"/>
      <c r="I31" s="21"/>
    </row>
    <row r="32" spans="2:11" ht="18" customHeight="1">
      <c r="B32" s="4"/>
      <c r="C32" s="4"/>
      <c r="D32" s="5">
        <v>6023</v>
      </c>
      <c r="E32" s="5" t="s">
        <v>26</v>
      </c>
      <c r="F32" s="16"/>
      <c r="G32" s="16"/>
      <c r="H32" s="35">
        <f>H33+H34+H35+H36</f>
        <v>778814</v>
      </c>
      <c r="I32" s="22"/>
    </row>
    <row r="33" spans="2:10" ht="16.5" customHeight="1">
      <c r="B33" s="1"/>
      <c r="C33" s="1"/>
      <c r="D33" s="1">
        <v>3100</v>
      </c>
      <c r="E33" s="1" t="s">
        <v>27</v>
      </c>
      <c r="F33" s="30"/>
      <c r="G33" s="15"/>
      <c r="H33" s="30">
        <v>722880</v>
      </c>
      <c r="I33" s="21"/>
    </row>
    <row r="34" spans="2:10" ht="17.25" customHeight="1">
      <c r="B34" s="1"/>
      <c r="C34" s="1"/>
      <c r="D34" s="1">
        <v>3200</v>
      </c>
      <c r="E34" s="1" t="s">
        <v>28</v>
      </c>
      <c r="F34" s="30"/>
      <c r="G34" s="15"/>
      <c r="H34" s="30"/>
      <c r="I34" s="21"/>
    </row>
    <row r="35" spans="2:10" ht="17.25" customHeight="1">
      <c r="B35" s="1"/>
      <c r="C35" s="1"/>
      <c r="D35" s="1">
        <v>3300</v>
      </c>
      <c r="E35" s="1" t="s">
        <v>29</v>
      </c>
      <c r="F35" s="30"/>
      <c r="G35" s="15"/>
      <c r="H35" s="30">
        <v>37350</v>
      </c>
      <c r="I35" s="21"/>
    </row>
    <row r="36" spans="2:10" ht="18" customHeight="1">
      <c r="B36" s="1"/>
      <c r="C36" s="1"/>
      <c r="D36" s="1">
        <v>3900</v>
      </c>
      <c r="E36" s="1" t="s">
        <v>30</v>
      </c>
      <c r="F36" s="30"/>
      <c r="G36" s="15"/>
      <c r="H36" s="30">
        <v>18584</v>
      </c>
      <c r="I36" s="21"/>
    </row>
    <row r="37" spans="2:10" ht="16.5" customHeight="1">
      <c r="B37" s="4"/>
      <c r="C37" s="4"/>
      <c r="D37" s="5">
        <v>6024</v>
      </c>
      <c r="E37" s="5" t="s">
        <v>31</v>
      </c>
      <c r="F37" s="16"/>
      <c r="G37" s="16"/>
      <c r="H37" s="35">
        <f>H38+H39</f>
        <v>841916</v>
      </c>
      <c r="I37" s="22"/>
    </row>
    <row r="38" spans="2:10" ht="18" customHeight="1">
      <c r="B38" s="1"/>
      <c r="C38" s="1"/>
      <c r="D38" s="1">
        <v>4100</v>
      </c>
      <c r="E38" s="1" t="s">
        <v>33</v>
      </c>
      <c r="F38" s="30"/>
      <c r="G38" s="15"/>
      <c r="H38" s="30">
        <v>509801</v>
      </c>
      <c r="I38" s="21"/>
    </row>
    <row r="39" spans="2:10" ht="17.25" customHeight="1">
      <c r="B39" s="1"/>
      <c r="C39" s="1"/>
      <c r="D39" s="1">
        <v>4200</v>
      </c>
      <c r="E39" s="1" t="s">
        <v>32</v>
      </c>
      <c r="F39" s="30"/>
      <c r="G39" s="15"/>
      <c r="H39" s="30">
        <v>332115</v>
      </c>
      <c r="I39" s="21"/>
    </row>
    <row r="40" spans="2:10" ht="18" customHeight="1">
      <c r="B40" s="4"/>
      <c r="C40" s="4"/>
      <c r="D40" s="5">
        <v>6025</v>
      </c>
      <c r="E40" s="5" t="s">
        <v>34</v>
      </c>
      <c r="F40" s="16"/>
      <c r="G40" s="16"/>
      <c r="H40" s="35">
        <f>H41+H42+H43</f>
        <v>116000</v>
      </c>
      <c r="I40" s="21"/>
    </row>
    <row r="41" spans="2:10" ht="16.5" customHeight="1">
      <c r="B41" s="1"/>
      <c r="C41" s="1"/>
      <c r="D41" s="1">
        <v>5300</v>
      </c>
      <c r="E41" s="1" t="s">
        <v>35</v>
      </c>
      <c r="F41" s="30"/>
      <c r="G41" s="15"/>
      <c r="H41" s="30"/>
      <c r="I41" s="21"/>
    </row>
    <row r="42" spans="2:10" ht="16.5" customHeight="1">
      <c r="B42" s="1"/>
      <c r="C42" s="1"/>
      <c r="D42" s="1">
        <v>5600</v>
      </c>
      <c r="E42" s="1" t="s">
        <v>57</v>
      </c>
      <c r="F42" s="30"/>
      <c r="G42" s="15"/>
      <c r="H42" s="30">
        <v>116000</v>
      </c>
      <c r="I42" s="21"/>
    </row>
    <row r="43" spans="2:10" ht="18" customHeight="1">
      <c r="B43" s="1"/>
      <c r="C43" s="1"/>
      <c r="D43" s="1">
        <v>5800</v>
      </c>
      <c r="E43" s="1" t="s">
        <v>36</v>
      </c>
      <c r="F43" s="30"/>
      <c r="G43" s="15"/>
      <c r="H43" s="30"/>
      <c r="I43" s="21"/>
    </row>
    <row r="44" spans="2:10" ht="18" customHeight="1">
      <c r="B44" s="4"/>
      <c r="C44" s="4"/>
      <c r="D44" s="5">
        <v>6029</v>
      </c>
      <c r="E44" s="5" t="s">
        <v>37</v>
      </c>
      <c r="F44" s="16"/>
      <c r="G44" s="16"/>
      <c r="H44" s="35">
        <f>H47+H48</f>
        <v>547951</v>
      </c>
      <c r="I44" s="22"/>
    </row>
    <row r="45" spans="2:10" ht="18" customHeight="1">
      <c r="B45" s="1"/>
      <c r="C45" s="1"/>
      <c r="D45" s="1">
        <v>7400</v>
      </c>
      <c r="E45" s="1" t="s">
        <v>38</v>
      </c>
      <c r="F45" s="30"/>
      <c r="G45" s="15"/>
      <c r="H45" s="30"/>
      <c r="I45" s="21"/>
      <c r="J45" s="9"/>
    </row>
    <row r="46" spans="2:10" ht="17.25" customHeight="1">
      <c r="B46" s="1"/>
      <c r="C46" s="1"/>
      <c r="D46" s="1">
        <v>9002</v>
      </c>
      <c r="E46" s="1" t="s">
        <v>39</v>
      </c>
      <c r="F46" s="30"/>
      <c r="G46" s="15"/>
      <c r="H46" s="30"/>
      <c r="I46" s="21"/>
    </row>
    <row r="47" spans="2:10" ht="17.25" customHeight="1">
      <c r="B47" s="1"/>
      <c r="C47" s="1"/>
      <c r="D47" s="1">
        <v>9005</v>
      </c>
      <c r="E47" s="1" t="s">
        <v>40</v>
      </c>
      <c r="F47" s="30"/>
      <c r="G47" s="15"/>
      <c r="H47" s="30">
        <v>532000</v>
      </c>
      <c r="I47" s="21"/>
    </row>
    <row r="48" spans="2:10" ht="17.25" customHeight="1">
      <c r="B48" s="1"/>
      <c r="C48" s="1"/>
      <c r="D48" s="1">
        <v>9008</v>
      </c>
      <c r="E48" s="1" t="s">
        <v>41</v>
      </c>
      <c r="F48" s="30"/>
      <c r="G48" s="15"/>
      <c r="H48" s="30">
        <v>15951</v>
      </c>
      <c r="I48" s="28"/>
    </row>
    <row r="49" spans="2:11" ht="18" customHeight="1">
      <c r="B49" s="1"/>
      <c r="C49" s="1"/>
      <c r="D49" s="1">
        <v>9099</v>
      </c>
      <c r="E49" s="1" t="s">
        <v>42</v>
      </c>
      <c r="F49" s="30"/>
      <c r="G49" s="15"/>
      <c r="H49" s="30"/>
      <c r="I49" s="21"/>
    </row>
    <row r="50" spans="2:11" ht="18" customHeight="1">
      <c r="B50" s="1"/>
      <c r="C50" s="1"/>
      <c r="D50" s="1"/>
      <c r="E50" s="1"/>
      <c r="F50" s="30"/>
      <c r="G50" s="15"/>
      <c r="H50" s="30"/>
      <c r="I50" s="28"/>
    </row>
    <row r="51" spans="2:11" ht="18" customHeight="1">
      <c r="B51" s="6"/>
      <c r="C51" s="7">
        <v>231</v>
      </c>
      <c r="D51" s="6"/>
      <c r="E51" s="7" t="s">
        <v>43</v>
      </c>
      <c r="F51" s="17">
        <v>300000</v>
      </c>
      <c r="G51" s="17">
        <v>300000</v>
      </c>
      <c r="H51" s="17">
        <f>H52</f>
        <v>254900</v>
      </c>
      <c r="I51" s="22"/>
      <c r="J51" s="25"/>
    </row>
    <row r="52" spans="2:11" ht="17.25" customHeight="1">
      <c r="B52" s="6"/>
      <c r="C52" s="7"/>
      <c r="D52" s="6">
        <v>8600</v>
      </c>
      <c r="E52" s="6" t="s">
        <v>58</v>
      </c>
      <c r="F52" s="18"/>
      <c r="G52" s="18"/>
      <c r="H52" s="18">
        <v>254900</v>
      </c>
      <c r="I52" s="21"/>
      <c r="K52" s="39"/>
    </row>
    <row r="53" spans="2:11" ht="17.25" customHeight="1">
      <c r="B53" s="6"/>
      <c r="C53" s="7"/>
      <c r="D53" s="6"/>
      <c r="E53" s="7"/>
      <c r="F53" s="17"/>
      <c r="G53" s="17"/>
      <c r="H53" s="17"/>
      <c r="I53" s="21"/>
    </row>
    <row r="54" spans="2:11" ht="18.75" customHeight="1">
      <c r="B54" s="1"/>
      <c r="C54" s="1"/>
      <c r="D54" s="1"/>
      <c r="E54" s="3" t="s">
        <v>44</v>
      </c>
      <c r="F54" s="31">
        <f>F6+F10+F14+F51</f>
        <v>13800000</v>
      </c>
      <c r="G54" s="31">
        <f>G6+G10+G14+G51</f>
        <v>9820000</v>
      </c>
      <c r="H54" s="31">
        <f>H6+H10+H14+H51</f>
        <v>7837022.9000000004</v>
      </c>
      <c r="I54" s="21"/>
      <c r="J54" s="10"/>
    </row>
    <row r="55" spans="2:11" ht="17.25" customHeight="1">
      <c r="B55" s="2"/>
      <c r="C55" s="2"/>
      <c r="D55" s="2"/>
      <c r="E55" s="2"/>
      <c r="F55" s="32"/>
      <c r="G55" s="2"/>
      <c r="H55" s="32"/>
    </row>
    <row r="56" spans="2:11" ht="18" customHeight="1">
      <c r="B56" s="2"/>
      <c r="C56" s="43" t="s">
        <v>45</v>
      </c>
      <c r="D56" s="43"/>
      <c r="E56" s="14"/>
      <c r="F56" s="43" t="s">
        <v>46</v>
      </c>
      <c r="G56" s="43"/>
      <c r="H56" s="43"/>
    </row>
    <row r="57" spans="2:11" ht="17.25" customHeight="1">
      <c r="B57" s="2"/>
      <c r="C57" s="43" t="s">
        <v>55</v>
      </c>
      <c r="D57" s="43"/>
      <c r="E57" s="14"/>
      <c r="F57" s="43" t="s">
        <v>47</v>
      </c>
      <c r="G57" s="43"/>
      <c r="H57" s="43"/>
    </row>
    <row r="58" spans="2:11">
      <c r="B58" s="2"/>
      <c r="C58" s="2"/>
      <c r="D58" s="2"/>
      <c r="E58" s="2"/>
      <c r="F58" s="32"/>
      <c r="G58" s="2"/>
      <c r="H58" s="32"/>
      <c r="I58" s="10"/>
    </row>
    <row r="59" spans="2:11">
      <c r="B59" s="2"/>
      <c r="C59" s="2"/>
      <c r="D59" s="2"/>
      <c r="E59" s="2"/>
      <c r="F59" s="32"/>
      <c r="G59" s="2"/>
      <c r="H59" s="34"/>
    </row>
    <row r="60" spans="2:11">
      <c r="B60" s="2"/>
      <c r="C60" s="2"/>
      <c r="D60" s="2"/>
      <c r="E60" s="2"/>
      <c r="F60" s="32"/>
      <c r="G60" s="2"/>
      <c r="H60" s="38"/>
    </row>
    <row r="61" spans="2:11">
      <c r="B61" s="2"/>
      <c r="C61" s="2"/>
      <c r="D61" s="2"/>
      <c r="E61" s="2"/>
      <c r="F61" s="32"/>
      <c r="G61" s="2"/>
      <c r="H61" s="32"/>
    </row>
    <row r="62" spans="2:11">
      <c r="B62" s="2"/>
      <c r="C62" s="2"/>
      <c r="D62" s="2"/>
      <c r="E62" s="2"/>
      <c r="F62" s="32"/>
      <c r="G62" s="2"/>
      <c r="H62" s="32"/>
    </row>
    <row r="63" spans="2:11">
      <c r="B63" s="2"/>
      <c r="C63" s="2"/>
      <c r="D63" s="2"/>
      <c r="E63" s="2"/>
      <c r="F63" s="32"/>
      <c r="G63" s="2"/>
      <c r="H63" s="32"/>
    </row>
    <row r="64" spans="2:11">
      <c r="B64" s="2"/>
      <c r="C64" s="2"/>
      <c r="D64" s="2"/>
      <c r="E64" s="2"/>
      <c r="F64" s="32"/>
      <c r="G64" s="2"/>
      <c r="H64" s="32"/>
    </row>
    <row r="65" spans="2:8">
      <c r="B65" s="2"/>
      <c r="C65" s="2"/>
      <c r="D65" s="2"/>
      <c r="E65" s="2"/>
      <c r="F65" s="32"/>
      <c r="G65" s="2"/>
      <c r="H65" s="32"/>
    </row>
    <row r="66" spans="2:8">
      <c r="B66" s="2"/>
      <c r="C66" s="2"/>
      <c r="D66" s="2"/>
      <c r="E66" s="2"/>
      <c r="F66" s="32"/>
      <c r="G66" s="2"/>
      <c r="H66" s="32"/>
    </row>
    <row r="67" spans="2:8">
      <c r="B67" s="2"/>
      <c r="C67" s="2"/>
      <c r="D67" s="2"/>
      <c r="E67" s="2"/>
      <c r="F67" s="32"/>
      <c r="G67" s="2"/>
      <c r="H67" s="32"/>
    </row>
    <row r="68" spans="2:8">
      <c r="B68" s="2"/>
      <c r="C68" s="2"/>
      <c r="D68" s="2"/>
      <c r="E68" s="2"/>
      <c r="F68" s="32"/>
      <c r="G68" s="2"/>
      <c r="H68" s="32"/>
    </row>
    <row r="69" spans="2:8">
      <c r="B69" s="2"/>
      <c r="C69" s="2"/>
      <c r="D69" s="2"/>
      <c r="E69" s="2"/>
      <c r="F69" s="32"/>
      <c r="G69" s="2"/>
      <c r="H69" s="32"/>
    </row>
    <row r="70" spans="2:8">
      <c r="B70" s="2"/>
      <c r="C70" s="2"/>
      <c r="D70" s="2"/>
      <c r="E70" s="2"/>
      <c r="F70" s="32"/>
      <c r="G70" s="2"/>
      <c r="H70" s="32"/>
    </row>
    <row r="71" spans="2:8">
      <c r="B71" s="2"/>
      <c r="C71" s="2"/>
      <c r="D71" s="2"/>
      <c r="E71" s="2"/>
      <c r="F71" s="32"/>
      <c r="G71" s="2"/>
      <c r="H71" s="32"/>
    </row>
    <row r="72" spans="2:8">
      <c r="B72" s="2"/>
      <c r="C72" s="2"/>
      <c r="D72" s="2"/>
      <c r="E72" s="2"/>
      <c r="F72" s="32"/>
      <c r="G72" s="2"/>
      <c r="H72" s="32"/>
    </row>
    <row r="73" spans="2:8">
      <c r="B73" s="2"/>
      <c r="C73" s="2"/>
      <c r="D73" s="2"/>
      <c r="E73" s="2"/>
      <c r="F73" s="32"/>
      <c r="G73" s="2"/>
      <c r="H73" s="32"/>
    </row>
    <row r="74" spans="2:8">
      <c r="B74" s="2"/>
      <c r="C74" s="2"/>
      <c r="D74" s="2"/>
      <c r="E74" s="2"/>
      <c r="F74" s="32"/>
      <c r="G74" s="2"/>
      <c r="H74" s="32"/>
    </row>
    <row r="75" spans="2:8">
      <c r="B75" s="2"/>
      <c r="C75" s="2"/>
      <c r="D75" s="2"/>
      <c r="E75" s="2"/>
      <c r="F75" s="32"/>
      <c r="G75" s="2"/>
      <c r="H75" s="32"/>
    </row>
    <row r="76" spans="2:8">
      <c r="B76" s="2"/>
      <c r="C76" s="2"/>
      <c r="D76" s="2"/>
      <c r="E76" s="2"/>
      <c r="F76" s="32"/>
      <c r="G76" s="2"/>
      <c r="H76" s="32"/>
    </row>
    <row r="77" spans="2:8">
      <c r="B77" s="2"/>
      <c r="C77" s="2"/>
      <c r="D77" s="2"/>
      <c r="E77" s="2"/>
      <c r="F77" s="32"/>
      <c r="G77" s="2"/>
      <c r="H77" s="32"/>
    </row>
    <row r="78" spans="2:8">
      <c r="B78" s="2"/>
      <c r="C78" s="2"/>
      <c r="D78" s="2"/>
      <c r="E78" s="2"/>
      <c r="F78" s="32"/>
      <c r="G78" s="2"/>
      <c r="H78" s="32"/>
    </row>
    <row r="79" spans="2:8">
      <c r="B79" s="2"/>
      <c r="C79" s="2"/>
      <c r="D79" s="2"/>
      <c r="E79" s="2"/>
      <c r="F79" s="32"/>
      <c r="G79" s="2"/>
      <c r="H79" s="32"/>
    </row>
    <row r="80" spans="2:8">
      <c r="B80" s="2"/>
      <c r="C80" s="2"/>
      <c r="D80" s="2"/>
      <c r="E80" s="2"/>
      <c r="F80" s="32"/>
      <c r="G80" s="2"/>
      <c r="H80" s="32"/>
    </row>
    <row r="81" spans="2:8">
      <c r="B81" s="2"/>
      <c r="C81" s="2"/>
      <c r="D81" s="2"/>
      <c r="E81" s="2"/>
      <c r="F81" s="32"/>
      <c r="G81" s="2"/>
      <c r="H81" s="32"/>
    </row>
    <row r="82" spans="2:8">
      <c r="B82" s="2"/>
      <c r="C82" s="2"/>
      <c r="D82" s="2"/>
      <c r="E82" s="2"/>
      <c r="F82" s="32"/>
      <c r="G82" s="2"/>
      <c r="H82" s="32"/>
    </row>
    <row r="83" spans="2:8">
      <c r="B83" s="2"/>
      <c r="C83" s="2"/>
      <c r="D83" s="2"/>
      <c r="E83" s="2"/>
      <c r="F83" s="32"/>
      <c r="G83" s="2"/>
      <c r="H83" s="32"/>
    </row>
    <row r="84" spans="2:8">
      <c r="B84" s="2"/>
      <c r="C84" s="2"/>
      <c r="D84" s="2"/>
      <c r="E84" s="2"/>
      <c r="F84" s="32"/>
      <c r="G84" s="2"/>
      <c r="H84" s="32"/>
    </row>
    <row r="85" spans="2:8">
      <c r="B85" s="2"/>
      <c r="C85" s="2"/>
      <c r="D85" s="2"/>
      <c r="E85" s="2"/>
      <c r="F85" s="32"/>
      <c r="G85" s="2"/>
      <c r="H85" s="32"/>
    </row>
    <row r="86" spans="2:8">
      <c r="B86" s="2"/>
      <c r="C86" s="2"/>
      <c r="D86" s="2"/>
      <c r="E86" s="2"/>
      <c r="F86" s="32"/>
      <c r="G86" s="2"/>
      <c r="H86" s="32"/>
    </row>
    <row r="87" spans="2:8">
      <c r="B87" s="2"/>
      <c r="C87" s="2"/>
      <c r="D87" s="2"/>
      <c r="E87" s="2"/>
      <c r="F87" s="32"/>
      <c r="G87" s="2"/>
      <c r="H87" s="32"/>
    </row>
    <row r="88" spans="2:8">
      <c r="B88" s="2"/>
      <c r="C88" s="2"/>
      <c r="D88" s="2"/>
      <c r="E88" s="2"/>
      <c r="F88" s="32"/>
      <c r="G88" s="2"/>
      <c r="H88" s="32"/>
    </row>
    <row r="89" spans="2:8">
      <c r="B89" s="2"/>
      <c r="C89" s="2"/>
      <c r="D89" s="2"/>
      <c r="E89" s="2"/>
      <c r="F89" s="32"/>
      <c r="G89" s="2"/>
      <c r="H89" s="32"/>
    </row>
    <row r="90" spans="2:8">
      <c r="B90" s="2"/>
      <c r="C90" s="2"/>
      <c r="D90" s="2"/>
      <c r="E90" s="2"/>
      <c r="F90" s="32"/>
      <c r="G90" s="2"/>
      <c r="H90" s="32"/>
    </row>
    <row r="91" spans="2:8">
      <c r="B91" s="2"/>
      <c r="C91" s="2"/>
      <c r="D91" s="2"/>
      <c r="E91" s="2"/>
      <c r="F91" s="32"/>
      <c r="G91" s="2"/>
      <c r="H91" s="32"/>
    </row>
    <row r="92" spans="2:8">
      <c r="B92" s="2"/>
      <c r="C92" s="2"/>
      <c r="D92" s="2"/>
      <c r="E92" s="2"/>
      <c r="F92" s="32"/>
      <c r="G92" s="2"/>
      <c r="H92" s="32"/>
    </row>
    <row r="93" spans="2:8">
      <c r="B93" s="2"/>
      <c r="C93" s="2"/>
      <c r="D93" s="2"/>
      <c r="E93" s="2"/>
      <c r="F93" s="32"/>
      <c r="G93" s="2"/>
      <c r="H93" s="32"/>
    </row>
    <row r="94" spans="2:8">
      <c r="B94" s="2"/>
      <c r="C94" s="2"/>
      <c r="D94" s="2"/>
      <c r="E94" s="2"/>
      <c r="F94" s="32"/>
      <c r="G94" s="2"/>
      <c r="H94" s="32"/>
    </row>
    <row r="95" spans="2:8">
      <c r="B95" s="2"/>
      <c r="C95" s="2"/>
      <c r="D95" s="2"/>
      <c r="E95" s="2"/>
      <c r="F95" s="32"/>
      <c r="G95" s="2"/>
      <c r="H95" s="32"/>
    </row>
    <row r="96" spans="2:8">
      <c r="B96" s="2"/>
      <c r="C96" s="2"/>
      <c r="D96" s="2"/>
      <c r="E96" s="2"/>
      <c r="F96" s="32"/>
      <c r="G96" s="2"/>
      <c r="H96" s="32"/>
    </row>
    <row r="97" spans="2:8">
      <c r="B97" s="2"/>
      <c r="C97" s="2"/>
      <c r="D97" s="2"/>
      <c r="E97" s="2"/>
      <c r="F97" s="32"/>
      <c r="G97" s="2"/>
      <c r="H97" s="32"/>
    </row>
    <row r="98" spans="2:8">
      <c r="B98" s="2"/>
      <c r="C98" s="2"/>
      <c r="D98" s="2"/>
      <c r="E98" s="2"/>
      <c r="F98" s="32"/>
      <c r="G98" s="2"/>
      <c r="H98" s="32"/>
    </row>
    <row r="99" spans="2:8">
      <c r="B99" s="2"/>
      <c r="C99" s="2"/>
      <c r="D99" s="2"/>
      <c r="E99" s="2"/>
      <c r="F99" s="32"/>
      <c r="G99" s="2"/>
      <c r="H99" s="32"/>
    </row>
    <row r="100" spans="2:8">
      <c r="B100" s="2"/>
      <c r="C100" s="2"/>
      <c r="D100" s="2"/>
      <c r="E100" s="2"/>
      <c r="F100" s="32"/>
      <c r="G100" s="2"/>
      <c r="H100" s="32"/>
    </row>
    <row r="101" spans="2:8">
      <c r="B101" s="2"/>
      <c r="C101" s="2"/>
      <c r="D101" s="2"/>
      <c r="E101" s="2"/>
      <c r="F101" s="32"/>
      <c r="G101" s="2"/>
      <c r="H101" s="32"/>
    </row>
    <row r="102" spans="2:8">
      <c r="B102" s="2"/>
      <c r="C102" s="2"/>
      <c r="D102" s="2"/>
      <c r="E102" s="2"/>
      <c r="F102" s="32"/>
      <c r="G102" s="2"/>
      <c r="H102" s="32"/>
    </row>
    <row r="103" spans="2:8">
      <c r="B103" s="2"/>
      <c r="C103" s="2"/>
      <c r="D103" s="2"/>
      <c r="E103" s="2"/>
      <c r="F103" s="32"/>
      <c r="G103" s="2"/>
      <c r="H103" s="32"/>
    </row>
    <row r="104" spans="2:8">
      <c r="B104" s="2"/>
      <c r="C104" s="2"/>
      <c r="D104" s="2"/>
      <c r="E104" s="2"/>
      <c r="F104" s="32"/>
      <c r="G104" s="2"/>
      <c r="H104" s="32"/>
    </row>
    <row r="105" spans="2:8">
      <c r="B105" s="2"/>
      <c r="C105" s="2"/>
      <c r="D105" s="2"/>
      <c r="E105" s="2"/>
      <c r="F105" s="32"/>
      <c r="G105" s="2"/>
      <c r="H105" s="32"/>
    </row>
    <row r="106" spans="2:8">
      <c r="B106" s="2"/>
      <c r="C106" s="2"/>
      <c r="D106" s="2"/>
      <c r="E106" s="2"/>
      <c r="F106" s="32"/>
      <c r="G106" s="2"/>
      <c r="H106" s="32"/>
    </row>
    <row r="107" spans="2:8">
      <c r="B107" s="2"/>
      <c r="C107" s="2"/>
      <c r="D107" s="2"/>
      <c r="E107" s="2"/>
      <c r="F107" s="32"/>
      <c r="G107" s="2"/>
      <c r="H107" s="32"/>
    </row>
    <row r="108" spans="2:8">
      <c r="B108" s="2"/>
      <c r="C108" s="2"/>
      <c r="D108" s="2"/>
      <c r="E108" s="2"/>
      <c r="F108" s="32"/>
      <c r="G108" s="2"/>
      <c r="H108" s="32"/>
    </row>
  </sheetData>
  <mergeCells count="6">
    <mergeCell ref="C56:D56"/>
    <mergeCell ref="C57:D57"/>
    <mergeCell ref="B3:H3"/>
    <mergeCell ref="B2:H2"/>
    <mergeCell ref="F56:H56"/>
    <mergeCell ref="F57:H57"/>
  </mergeCells>
  <pageMargins left="0.78740157480314965" right="3.937007874015748E-2" top="0.47244094488188981" bottom="0.70866141732283472" header="0.31496062992125984" footer="0.31496062992125984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Situacioni Gusht 2017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sonila kulluri</cp:lastModifiedBy>
  <cp:lastPrinted>2017-09-08T09:07:29Z</cp:lastPrinted>
  <dcterms:created xsi:type="dcterms:W3CDTF">2014-08-31T21:44:39Z</dcterms:created>
  <dcterms:modified xsi:type="dcterms:W3CDTF">2017-09-08T09:09:00Z</dcterms:modified>
</cp:coreProperties>
</file>