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360" activeTab="0"/>
  </bookViews>
  <sheets>
    <sheet name="Monit Klasif.Ekonom." sheetId="1" r:id="rId1"/>
    <sheet name="Monit.Program" sheetId="2" r:id="rId2"/>
    <sheet name="Monit. Rezult" sheetId="3" r:id="rId3"/>
    <sheet name="Shpenz. sipas Produkteve" sheetId="4" r:id="rId4"/>
    <sheet name="Raportimi i Investimeve" sheetId="5" r:id="rId5"/>
  </sheets>
  <definedNames/>
  <calcPr fullCalcOnLoad="1"/>
</workbook>
</file>

<file path=xl/comments1.xml><?xml version="1.0" encoding="utf-8"?>
<comments xmlns="http://schemas.openxmlformats.org/spreadsheetml/2006/main">
  <authors>
    <author>WW</author>
  </authors>
  <commentList>
    <comment ref="E14" authorId="0">
      <text>
        <r>
          <rPr>
            <b/>
            <sz val="8"/>
            <rFont val="Tahoma"/>
            <family val="2"/>
          </rPr>
          <t>WW: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<sst xmlns="http://schemas.openxmlformats.org/spreadsheetml/2006/main" count="179" uniqueCount="109">
  <si>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</si>
  <si>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</si>
  <si>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</si>
  <si>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</si>
  <si>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</si>
  <si>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</si>
  <si>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</si>
  <si>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</si>
  <si>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Artikulli</t>
  </si>
  <si>
    <t>MTBP</t>
  </si>
  <si>
    <t xml:space="preserve">Buxheti i 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</si>
  <si>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</si>
  <si>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</si>
  <si>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</si>
  <si>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</si>
  <si>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</si>
  <si>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</si>
  <si>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</si>
  <si>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</si>
  <si>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</si>
  <si>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</si>
  <si>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</si>
  <si>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</si>
  <si>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</si>
  <si>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</si>
  <si>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</si>
  <si>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</si>
  <si>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</si>
  <si>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</si>
  <si>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</si>
  <si>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Firma</t>
  </si>
  <si>
    <t>Data</t>
  </si>
  <si>
    <t>Emri i Grupit</t>
  </si>
  <si>
    <t xml:space="preserve"> </t>
  </si>
  <si>
    <t>Programet</t>
  </si>
  <si>
    <t>PBA</t>
  </si>
  <si>
    <t/>
  </si>
  <si>
    <t>Sasia e</t>
  </si>
  <si>
    <t>Realizimi</t>
  </si>
  <si>
    <t>Komente</t>
  </si>
  <si>
    <t>Njësia Matëse</t>
  </si>
  <si>
    <t>Planifikuar</t>
  </si>
  <si>
    <t>Realizuar</t>
  </si>
  <si>
    <t>Plotesisht</t>
  </si>
  <si>
    <t>A</t>
  </si>
  <si>
    <t>Kodi i</t>
  </si>
  <si>
    <t>000/ Leke</t>
  </si>
  <si>
    <t xml:space="preserve">Vlera e plote </t>
  </si>
  <si>
    <t>Emertimi I projektit</t>
  </si>
  <si>
    <t>e</t>
  </si>
  <si>
    <t xml:space="preserve">Problematika dhe </t>
  </si>
  <si>
    <t>Masat qe propozohen te</t>
  </si>
  <si>
    <t>projektit</t>
  </si>
  <si>
    <t>Plani</t>
  </si>
  <si>
    <t>Kontraktuar</t>
  </si>
  <si>
    <t>shkaqet e mosrealizimit</t>
  </si>
  <si>
    <t>merren</t>
  </si>
  <si>
    <t>Sekretari i Përgjithshëm/Titullari i Institucionit</t>
  </si>
  <si>
    <t>Totali i Shpenzimeve te Ministrise/Inst. Buxhetor</t>
  </si>
  <si>
    <t>Grupi</t>
  </si>
  <si>
    <t>Shpenzimet e Ministrisë/Ins Buxhetor</t>
  </si>
  <si>
    <t>Emri Produktit</t>
  </si>
  <si>
    <t>Produktit</t>
  </si>
  <si>
    <t xml:space="preserve">Kodi i </t>
  </si>
  <si>
    <t>Shpenzimet e Produktit</t>
  </si>
  <si>
    <t>Raportet e Monitorimit</t>
  </si>
  <si>
    <t>Formati Nr. 6</t>
  </si>
  <si>
    <t>Raporti i Shpenzimeve Faktike të Programit sipas Artikujve</t>
  </si>
  <si>
    <t>Formati Nr. 7</t>
  </si>
  <si>
    <t>Raporti i Shpenzimeve sipas Programeve</t>
  </si>
  <si>
    <t>Formati Nr. 8</t>
  </si>
  <si>
    <t>Formati Nr. 9</t>
  </si>
  <si>
    <t>Formati Nr. 10</t>
  </si>
  <si>
    <t>Projektet me financim te brendshem</t>
  </si>
  <si>
    <t>Raporti i Realizimit të Produkteve të Programit</t>
  </si>
  <si>
    <t>Raporti I Shpenzimeve Faktike të Programit sipas Produkteve</t>
  </si>
  <si>
    <t>Emri i Produktit</t>
  </si>
  <si>
    <t>Aneksi 9</t>
  </si>
  <si>
    <t>014</t>
  </si>
  <si>
    <t>Kodi i Grupit 14</t>
  </si>
  <si>
    <t xml:space="preserve">Diferenca </t>
  </si>
  <si>
    <t xml:space="preserve">Rishikuar </t>
  </si>
  <si>
    <t xml:space="preserve">Kapitale të Trupëzuara </t>
  </si>
  <si>
    <t xml:space="preserve">Buxheti </t>
  </si>
  <si>
    <t xml:space="preserve">Fakti </t>
  </si>
  <si>
    <t xml:space="preserve">T O T A L I </t>
  </si>
  <si>
    <t>Aspak</t>
  </si>
  <si>
    <t>TOTALI</t>
  </si>
  <si>
    <t>01160</t>
  </si>
  <si>
    <t>Komiteti Shqiptar i Biresimeve</t>
  </si>
  <si>
    <t>Genci Tërpo</t>
  </si>
  <si>
    <t>Komiteti Shqiptar i Birësimeve</t>
  </si>
  <si>
    <t>Biresime te realizuara</t>
  </si>
  <si>
    <t>numer</t>
  </si>
  <si>
    <t>Titullari i Institucionit</t>
  </si>
  <si>
    <t>Blerje pajisje kompjuterike</t>
  </si>
  <si>
    <t>Llambriola Misto</t>
  </si>
  <si>
    <t>Plan 2015</t>
  </si>
  <si>
    <t>Diferenca 2015</t>
  </si>
  <si>
    <t>Buxheti 2015</t>
  </si>
  <si>
    <t>(5)=(2)-(4)</t>
  </si>
  <si>
    <t xml:space="preserve"> 9- Mujori I 2015</t>
  </si>
  <si>
    <t>9 - Mujori 2015</t>
  </si>
  <si>
    <t xml:space="preserve"> 9 - Mujori I 2015</t>
  </si>
  <si>
    <t>09.10.2015</t>
  </si>
  <si>
    <t>Plan-Buxhet   9-mujori I</t>
  </si>
  <si>
    <t xml:space="preserve"> 9-mujori  I  2015</t>
  </si>
  <si>
    <t xml:space="preserve">  9 Mujori I 2015</t>
  </si>
  <si>
    <t>9 - mujori I 2015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</si>
</sst>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&quot;Lek&quot;;\-#,##0&quot;Lek&quot;"/>
    <numFmt numFmtId="189" formatCode="#,##0&quot;Lek&quot;;[Red]\-#,##0&quot;Lek&quot;"/>
    <numFmt numFmtId="190" formatCode="#,##0.00&quot;Lek&quot;;\-#,##0.00&quot;Lek&quot;"/>
    <numFmt numFmtId="191" formatCode="#,##0.00&quot;Lek&quot;;[Red]\-#,##0.00&quot;Lek&quot;"/>
    <numFmt numFmtId="192" formatCode="_-* #,##0&quot;Lek&quot;_-;\-* #,##0&quot;Lek&quot;_-;_-* &quot;-&quot;&quot;Lek&quot;_-;_-@_-"/>
    <numFmt numFmtId="193" formatCode="_-* #,##0_L_e_k_-;\-* #,##0_L_e_k_-;_-* &quot;-&quot;_L_e_k_-;_-@_-"/>
    <numFmt numFmtId="194" formatCode="_-* #,##0.00&quot;Lek&quot;_-;\-* #,##0.00&quot;Lek&quot;_-;_-* &quot;-&quot;??&quot;Lek&quot;_-;_-@_-"/>
    <numFmt numFmtId="195" formatCode="_-* #,##0.00_L_e_k_-;\-* #,##0.00_L_e_k_-;_-* &quot;-&quot;??_L_e_k_-;_-@_-"/>
    <numFmt numFmtId="196" formatCode="000"/>
    <numFmt numFmtId="197" formatCode="00000"/>
    <numFmt numFmtId="198" formatCode="00"/>
    <numFmt numFmtId="199" formatCode="dd/mm/yy;@"/>
    <numFmt numFmtId="200" formatCode="#,##0_ ;\-#,##0\ 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;[Red]#,##0.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42"/>
      <name val="Arial"/>
      <family val="2"/>
    </font>
    <font>
      <sz val="10"/>
      <color indexed="4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5" xfId="0" applyFont="1" applyBorder="1" applyAlignment="1">
      <alignment/>
    </xf>
    <xf numFmtId="49" fontId="0" fillId="0" borderId="16" xfId="0" applyNumberFormat="1" applyFont="1" applyBorder="1" applyAlignment="1">
      <alignment horizontal="right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49" fontId="1" fillId="33" borderId="20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28" xfId="0" applyFont="1" applyBorder="1" applyAlignment="1">
      <alignment/>
    </xf>
    <xf numFmtId="201" fontId="1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left"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49" fontId="0" fillId="0" borderId="21" xfId="0" applyNumberFormat="1" applyFont="1" applyBorder="1" applyAlignment="1">
      <alignment horizontal="right"/>
    </xf>
    <xf numFmtId="201" fontId="0" fillId="0" borderId="20" xfId="0" applyNumberFormat="1" applyFont="1" applyFill="1" applyBorder="1" applyAlignment="1">
      <alignment/>
    </xf>
    <xf numFmtId="201" fontId="0" fillId="0" borderId="30" xfId="0" applyNumberFormat="1" applyFont="1" applyFill="1" applyBorder="1" applyAlignment="1">
      <alignment/>
    </xf>
    <xf numFmtId="49" fontId="0" fillId="0" borderId="27" xfId="0" applyNumberFormat="1" applyFont="1" applyBorder="1" applyAlignment="1">
      <alignment horizontal="right"/>
    </xf>
    <xf numFmtId="201" fontId="0" fillId="0" borderId="33" xfId="0" applyNumberFormat="1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5" xfId="0" applyFont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7" fillId="0" borderId="19" xfId="0" applyFont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38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201" fontId="0" fillId="0" borderId="31" xfId="0" applyNumberFormat="1" applyFont="1" applyFill="1" applyBorder="1" applyAlignment="1">
      <alignment horizontal="center"/>
    </xf>
    <xf numFmtId="201" fontId="0" fillId="0" borderId="31" xfId="0" applyNumberFormat="1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33" xfId="0" applyFont="1" applyBorder="1" applyAlignment="1">
      <alignment/>
    </xf>
    <xf numFmtId="201" fontId="0" fillId="0" borderId="39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" fillId="33" borderId="2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1" fillId="33" borderId="25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3" fontId="1" fillId="0" borderId="29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 horizontal="right"/>
    </xf>
    <xf numFmtId="3" fontId="1" fillId="0" borderId="29" xfId="0" applyNumberFormat="1" applyFont="1" applyFill="1" applyBorder="1" applyAlignment="1">
      <alignment vertical="top" wrapText="1"/>
    </xf>
    <xf numFmtId="0" fontId="0" fillId="0" borderId="19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9" xfId="0" applyFont="1" applyBorder="1" applyAlignment="1">
      <alignment/>
    </xf>
    <xf numFmtId="14" fontId="0" fillId="0" borderId="48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5" xfId="0" applyFont="1" applyBorder="1" applyAlignment="1">
      <alignment/>
    </xf>
    <xf numFmtId="201" fontId="1" fillId="0" borderId="33" xfId="0" applyNumberFormat="1" applyFont="1" applyFill="1" applyBorder="1" applyAlignment="1">
      <alignment/>
    </xf>
    <xf numFmtId="201" fontId="1" fillId="0" borderId="34" xfId="0" applyNumberFormat="1" applyFont="1" applyFill="1" applyBorder="1" applyAlignment="1">
      <alignment/>
    </xf>
    <xf numFmtId="14" fontId="0" fillId="0" borderId="41" xfId="0" applyNumberFormat="1" applyBorder="1" applyAlignment="1">
      <alignment/>
    </xf>
    <xf numFmtId="3" fontId="0" fillId="0" borderId="20" xfId="0" applyNumberFormat="1" applyFont="1" applyFill="1" applyBorder="1" applyAlignment="1">
      <alignment/>
    </xf>
    <xf numFmtId="14" fontId="0" fillId="0" borderId="50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right"/>
    </xf>
    <xf numFmtId="0" fontId="7" fillId="0" borderId="16" xfId="0" applyFont="1" applyFill="1" applyBorder="1" applyAlignment="1" quotePrefix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14" fontId="0" fillId="0" borderId="52" xfId="0" applyNumberFormat="1" applyFont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201" fontId="0" fillId="34" borderId="31" xfId="0" applyNumberFormat="1" applyFont="1" applyFill="1" applyBorder="1" applyAlignment="1">
      <alignment horizontal="center"/>
    </xf>
    <xf numFmtId="0" fontId="0" fillId="0" borderId="50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201" fontId="1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29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201" fontId="1" fillId="0" borderId="42" xfId="0" applyNumberFormat="1" applyFont="1" applyFill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2" fillId="0" borderId="61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1" fillId="33" borderId="30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6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9"/>
  <sheetViews>
    <sheetView tabSelected="1" zoomScalePageLayoutView="0" workbookViewId="0" topLeftCell="A4">
      <selection activeCell="C6" sqref="C6"/>
    </sheetView>
  </sheetViews>
  <sheetFormatPr defaultColWidth="9.140625" defaultRowHeight="12.75"/>
  <cols>
    <col min="1" max="1" width="16.28125" style="0" customWidth="1"/>
    <col min="3" max="3" width="10.140625" style="0" bestFit="1" customWidth="1"/>
    <col min="4" max="4" width="14.8515625" style="0" customWidth="1"/>
    <col min="5" max="5" width="19.57421875" style="0" customWidth="1"/>
    <col min="6" max="6" width="15.00390625" style="0" customWidth="1"/>
    <col min="7" max="7" width="11.8515625" style="0" customWidth="1"/>
    <col min="8" max="8" width="15.57421875" style="0" customWidth="1"/>
    <col min="9" max="9" width="14.00390625" style="0" customWidth="1"/>
    <col min="10" max="10" width="12.7109375" style="0" bestFit="1" customWidth="1"/>
    <col min="11" max="11" width="10.140625" style="0" bestFit="1" customWidth="1"/>
  </cols>
  <sheetData>
    <row r="5" spans="1:3" ht="12.75">
      <c r="A5" s="1" t="s">
        <v>66</v>
      </c>
      <c r="B5" s="1"/>
      <c r="C5" s="1" t="s">
        <v>67</v>
      </c>
    </row>
    <row r="6" ht="12.75">
      <c r="A6" s="1"/>
    </row>
    <row r="7" spans="1:9" ht="21" thickBot="1">
      <c r="A7" s="2"/>
      <c r="B7" s="3"/>
      <c r="C7" s="3"/>
      <c r="D7" s="136"/>
      <c r="E7" s="4"/>
      <c r="F7" s="3"/>
      <c r="G7" s="3"/>
      <c r="H7" s="225" t="s">
        <v>101</v>
      </c>
      <c r="I7" s="225"/>
    </row>
    <row r="8" spans="1:9" ht="12.75">
      <c r="A8" s="5"/>
      <c r="B8" s="6"/>
      <c r="C8" s="6"/>
      <c r="D8" s="6"/>
      <c r="E8" s="7"/>
      <c r="F8" s="6"/>
      <c r="G8" s="6"/>
      <c r="H8" s="8"/>
      <c r="I8" s="9"/>
    </row>
    <row r="9" spans="1:9" ht="12.75">
      <c r="A9" s="10" t="s">
        <v>59</v>
      </c>
      <c r="B9" s="226"/>
      <c r="C9" s="227"/>
      <c r="D9" s="227"/>
      <c r="E9" s="227"/>
      <c r="F9" s="227"/>
      <c r="G9" s="228"/>
      <c r="H9" s="11" t="s">
        <v>0</v>
      </c>
      <c r="I9" s="12" t="s">
        <v>78</v>
      </c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5"/>
    </row>
    <row r="11" spans="1:9" ht="12.75">
      <c r="A11" s="16" t="s">
        <v>1</v>
      </c>
      <c r="B11" s="226" t="s">
        <v>89</v>
      </c>
      <c r="C11" s="227"/>
      <c r="D11" s="227"/>
      <c r="E11" s="227"/>
      <c r="F11" s="227"/>
      <c r="G11" s="228"/>
      <c r="H11" s="17" t="s">
        <v>2</v>
      </c>
      <c r="I11" s="162" t="s">
        <v>88</v>
      </c>
    </row>
    <row r="12" spans="1:9" ht="12.75">
      <c r="A12" s="18"/>
      <c r="B12" s="19"/>
      <c r="C12" s="19"/>
      <c r="D12" s="19"/>
      <c r="E12" s="20"/>
      <c r="F12" s="20"/>
      <c r="G12" s="20"/>
      <c r="H12" s="21"/>
      <c r="I12" s="22"/>
    </row>
    <row r="13" spans="1:9" ht="12.75">
      <c r="A13" s="18"/>
      <c r="B13" s="19"/>
      <c r="C13" s="19"/>
      <c r="D13" s="19"/>
      <c r="E13" s="229" t="s">
        <v>3</v>
      </c>
      <c r="F13" s="230"/>
      <c r="G13" s="230"/>
      <c r="H13" s="230"/>
      <c r="I13" s="231"/>
    </row>
    <row r="14" spans="1:9" ht="12.75">
      <c r="A14" s="18"/>
      <c r="B14" s="19"/>
      <c r="C14" s="19"/>
      <c r="D14" s="19"/>
      <c r="E14" s="23" t="s">
        <v>4</v>
      </c>
      <c r="F14" s="23" t="s">
        <v>5</v>
      </c>
      <c r="G14" s="23" t="s">
        <v>6</v>
      </c>
      <c r="H14" s="23" t="s">
        <v>7</v>
      </c>
      <c r="I14" s="196" t="s">
        <v>100</v>
      </c>
    </row>
    <row r="15" spans="1:9" ht="12.75">
      <c r="A15" s="24" t="s">
        <v>8</v>
      </c>
      <c r="B15" s="25"/>
      <c r="C15" s="25"/>
      <c r="D15" s="25"/>
      <c r="E15" s="26" t="s">
        <v>9</v>
      </c>
      <c r="F15" s="26" t="s">
        <v>83</v>
      </c>
      <c r="G15" s="26" t="s">
        <v>10</v>
      </c>
      <c r="H15" s="26" t="s">
        <v>84</v>
      </c>
      <c r="I15" s="27" t="s">
        <v>80</v>
      </c>
    </row>
    <row r="16" spans="1:9" ht="12.75">
      <c r="A16" s="28" t="s">
        <v>0</v>
      </c>
      <c r="B16" s="29" t="s">
        <v>11</v>
      </c>
      <c r="C16" s="30"/>
      <c r="D16" s="31"/>
      <c r="E16" s="116" t="s">
        <v>97</v>
      </c>
      <c r="F16" s="116" t="s">
        <v>102</v>
      </c>
      <c r="G16" s="26" t="s">
        <v>81</v>
      </c>
      <c r="H16" s="116" t="s">
        <v>103</v>
      </c>
      <c r="I16" s="27"/>
    </row>
    <row r="17" spans="1:11" ht="12.75">
      <c r="A17" s="32">
        <v>600</v>
      </c>
      <c r="B17" s="211" t="s">
        <v>12</v>
      </c>
      <c r="C17" s="212"/>
      <c r="D17" s="213"/>
      <c r="E17" s="113">
        <v>7100000</v>
      </c>
      <c r="F17" s="113">
        <v>5320000</v>
      </c>
      <c r="G17" s="202">
        <v>7100000</v>
      </c>
      <c r="H17" s="113">
        <v>4212302</v>
      </c>
      <c r="I17" s="208">
        <f>F17-H17</f>
        <v>1107698</v>
      </c>
      <c r="K17" s="201"/>
    </row>
    <row r="18" spans="1:11" ht="12.75">
      <c r="A18" s="32">
        <v>601</v>
      </c>
      <c r="B18" s="211" t="s">
        <v>13</v>
      </c>
      <c r="C18" s="212"/>
      <c r="D18" s="213"/>
      <c r="E18" s="113">
        <v>1400000</v>
      </c>
      <c r="F18" s="113">
        <v>1045000</v>
      </c>
      <c r="G18" s="202">
        <v>1400000</v>
      </c>
      <c r="H18" s="113">
        <v>730086</v>
      </c>
      <c r="I18" s="208">
        <f aca="true" t="shared" si="0" ref="I18:I23">F18-H18</f>
        <v>314914</v>
      </c>
      <c r="K18" s="201"/>
    </row>
    <row r="19" spans="1:11" ht="12.75">
      <c r="A19" s="32">
        <v>602</v>
      </c>
      <c r="B19" s="211" t="s">
        <v>14</v>
      </c>
      <c r="C19" s="212"/>
      <c r="D19" s="213"/>
      <c r="E19" s="113">
        <v>4374000</v>
      </c>
      <c r="F19" s="113">
        <v>3354000</v>
      </c>
      <c r="G19" s="202">
        <v>4374000</v>
      </c>
      <c r="H19" s="113">
        <v>2216724</v>
      </c>
      <c r="I19" s="208">
        <f t="shared" si="0"/>
        <v>1137276</v>
      </c>
      <c r="K19" s="201"/>
    </row>
    <row r="20" spans="1:11" ht="12.75">
      <c r="A20" s="32">
        <v>603</v>
      </c>
      <c r="B20" s="211" t="s">
        <v>15</v>
      </c>
      <c r="C20" s="212"/>
      <c r="D20" s="213"/>
      <c r="E20" s="113">
        <v>0</v>
      </c>
      <c r="F20" s="113">
        <v>0</v>
      </c>
      <c r="G20" s="202">
        <v>0</v>
      </c>
      <c r="H20" s="113">
        <v>0</v>
      </c>
      <c r="I20" s="208">
        <f t="shared" si="0"/>
        <v>0</v>
      </c>
      <c r="K20" s="201"/>
    </row>
    <row r="21" spans="1:11" ht="12.75">
      <c r="A21" s="32">
        <v>604</v>
      </c>
      <c r="B21" s="211" t="s">
        <v>16</v>
      </c>
      <c r="C21" s="212"/>
      <c r="D21" s="213"/>
      <c r="E21" s="113">
        <v>0</v>
      </c>
      <c r="F21" s="113">
        <v>0</v>
      </c>
      <c r="G21" s="202">
        <v>0</v>
      </c>
      <c r="H21" s="113">
        <v>0</v>
      </c>
      <c r="I21" s="208">
        <f t="shared" si="0"/>
        <v>0</v>
      </c>
      <c r="K21" s="201"/>
    </row>
    <row r="22" spans="1:11" ht="12.75">
      <c r="A22" s="32">
        <v>605</v>
      </c>
      <c r="B22" s="211" t="s">
        <v>17</v>
      </c>
      <c r="C22" s="212"/>
      <c r="D22" s="213"/>
      <c r="E22" s="113">
        <v>0</v>
      </c>
      <c r="F22" s="113">
        <v>0</v>
      </c>
      <c r="G22" s="202">
        <v>0</v>
      </c>
      <c r="H22" s="113">
        <v>0</v>
      </c>
      <c r="I22" s="208">
        <f t="shared" si="0"/>
        <v>0</v>
      </c>
      <c r="K22" s="201"/>
    </row>
    <row r="23" spans="1:11" ht="12.75">
      <c r="A23" s="32">
        <v>606</v>
      </c>
      <c r="B23" s="211" t="s">
        <v>18</v>
      </c>
      <c r="C23" s="212"/>
      <c r="D23" s="213"/>
      <c r="E23" s="113">
        <v>128000</v>
      </c>
      <c r="F23" s="113">
        <v>128000</v>
      </c>
      <c r="G23" s="202">
        <v>128000</v>
      </c>
      <c r="H23" s="113">
        <v>124443</v>
      </c>
      <c r="I23" s="208">
        <f t="shared" si="0"/>
        <v>3557</v>
      </c>
      <c r="K23" s="201"/>
    </row>
    <row r="24" spans="1:11" ht="12.75">
      <c r="A24" s="33" t="s">
        <v>19</v>
      </c>
      <c r="B24" s="220" t="s">
        <v>20</v>
      </c>
      <c r="C24" s="221"/>
      <c r="D24" s="222"/>
      <c r="E24" s="163">
        <f>SUM(E17:E23)</f>
        <v>13002000</v>
      </c>
      <c r="F24" s="163">
        <f>SUM(F17:F23)</f>
        <v>9847000</v>
      </c>
      <c r="G24" s="203">
        <f>SUM(G17:G23)</f>
        <v>13002000</v>
      </c>
      <c r="H24" s="163">
        <f>SUM(H17:H23)</f>
        <v>7283555</v>
      </c>
      <c r="I24" s="203">
        <f>SUM(I17:I23)</f>
        <v>2563445</v>
      </c>
      <c r="K24" s="201"/>
    </row>
    <row r="25" spans="1:9" ht="12.75">
      <c r="A25" s="32">
        <v>230</v>
      </c>
      <c r="B25" s="211" t="s">
        <v>21</v>
      </c>
      <c r="C25" s="212"/>
      <c r="D25" s="213"/>
      <c r="E25" s="113">
        <v>0</v>
      </c>
      <c r="F25" s="113">
        <v>0</v>
      </c>
      <c r="G25" s="202">
        <v>0</v>
      </c>
      <c r="H25" s="113">
        <v>0</v>
      </c>
      <c r="I25" s="208">
        <f>F25-H25</f>
        <v>0</v>
      </c>
    </row>
    <row r="26" spans="1:11" ht="12.75">
      <c r="A26" s="32">
        <v>231</v>
      </c>
      <c r="B26" s="211" t="s">
        <v>82</v>
      </c>
      <c r="C26" s="212"/>
      <c r="D26" s="213"/>
      <c r="E26" s="113">
        <v>200000</v>
      </c>
      <c r="F26" s="113">
        <v>200000</v>
      </c>
      <c r="G26" s="202">
        <v>200000</v>
      </c>
      <c r="H26" s="113">
        <v>185652</v>
      </c>
      <c r="I26" s="208">
        <f>F26-H26</f>
        <v>14348</v>
      </c>
      <c r="K26" s="201"/>
    </row>
    <row r="27" spans="1:9" ht="12.75">
      <c r="A27" s="32"/>
      <c r="B27" s="211"/>
      <c r="C27" s="212"/>
      <c r="D27" s="213"/>
      <c r="E27" s="113"/>
      <c r="F27" s="113"/>
      <c r="G27" s="202"/>
      <c r="H27" s="113"/>
      <c r="I27" s="208">
        <f>F27-H27</f>
        <v>0</v>
      </c>
    </row>
    <row r="28" spans="1:11" ht="12.75">
      <c r="A28" s="32">
        <v>232</v>
      </c>
      <c r="B28" s="211" t="s">
        <v>22</v>
      </c>
      <c r="C28" s="212"/>
      <c r="D28" s="213"/>
      <c r="E28" s="113">
        <v>0</v>
      </c>
      <c r="F28" s="113">
        <v>0</v>
      </c>
      <c r="G28" s="202">
        <v>0</v>
      </c>
      <c r="H28" s="113">
        <v>0</v>
      </c>
      <c r="I28" s="208">
        <f>F28-H28</f>
        <v>0</v>
      </c>
      <c r="K28" s="201"/>
    </row>
    <row r="29" spans="1:11" ht="12.75">
      <c r="A29" s="33" t="s">
        <v>23</v>
      </c>
      <c r="B29" s="220" t="s">
        <v>24</v>
      </c>
      <c r="C29" s="221"/>
      <c r="D29" s="222"/>
      <c r="E29" s="163">
        <f>SUM(E25:E28)</f>
        <v>200000</v>
      </c>
      <c r="F29" s="163">
        <f>SUM(F25:F28)</f>
        <v>200000</v>
      </c>
      <c r="G29" s="203">
        <f>SUM(G25:G28)</f>
        <v>200000</v>
      </c>
      <c r="H29" s="163">
        <f>SUM(H25:H28)</f>
        <v>185652</v>
      </c>
      <c r="I29" s="203">
        <f>SUM(I25:I28)</f>
        <v>14348</v>
      </c>
      <c r="K29" s="201"/>
    </row>
    <row r="30" spans="1:9" ht="13.5" thickBot="1">
      <c r="A30" s="32"/>
      <c r="B30" s="211"/>
      <c r="C30" s="212"/>
      <c r="D30" s="213"/>
      <c r="E30" s="113"/>
      <c r="F30" s="113"/>
      <c r="G30" s="202"/>
      <c r="H30" s="113"/>
      <c r="I30" s="209"/>
    </row>
    <row r="31" spans="1:11" ht="13.5" thickBot="1">
      <c r="A31" s="34" t="s">
        <v>25</v>
      </c>
      <c r="B31" s="223" t="s">
        <v>26</v>
      </c>
      <c r="C31" s="224"/>
      <c r="D31" s="224"/>
      <c r="E31" s="164">
        <f>E24+E29</f>
        <v>13202000</v>
      </c>
      <c r="F31" s="164">
        <f>F24+F29</f>
        <v>10047000</v>
      </c>
      <c r="G31" s="204">
        <f>G24+G29</f>
        <v>13202000</v>
      </c>
      <c r="H31" s="164">
        <f>H24+H29</f>
        <v>7469207</v>
      </c>
      <c r="I31" s="204">
        <f>I24+I29</f>
        <v>2577793</v>
      </c>
      <c r="K31" s="201"/>
    </row>
    <row r="32" spans="1:11" ht="13.5" thickBot="1">
      <c r="A32" s="35"/>
      <c r="B32" s="35"/>
      <c r="C32" s="35"/>
      <c r="D32" s="35"/>
      <c r="E32" s="35"/>
      <c r="F32" s="35"/>
      <c r="G32" s="3"/>
      <c r="H32" s="35"/>
      <c r="I32" s="3"/>
      <c r="K32" s="201"/>
    </row>
    <row r="33" spans="1:9" ht="13.5" thickBot="1">
      <c r="A33" s="36" t="s">
        <v>27</v>
      </c>
      <c r="B33" s="37"/>
      <c r="C33" s="37"/>
      <c r="D33" s="37"/>
      <c r="E33" s="37">
        <v>0</v>
      </c>
      <c r="F33" s="37">
        <v>0</v>
      </c>
      <c r="G33" s="205">
        <v>0</v>
      </c>
      <c r="H33" s="37">
        <v>0</v>
      </c>
      <c r="I33" s="210">
        <v>0</v>
      </c>
    </row>
    <row r="34" spans="1:9" ht="13.5" thickBot="1">
      <c r="A34" s="38"/>
      <c r="B34" s="38"/>
      <c r="C34" s="38"/>
      <c r="D34" s="38"/>
      <c r="E34" s="38"/>
      <c r="F34" s="38"/>
      <c r="G34" s="206"/>
      <c r="H34" s="38"/>
      <c r="I34" s="206"/>
    </row>
    <row r="35" spans="1:9" ht="13.5" thickBot="1">
      <c r="A35" s="39" t="s">
        <v>28</v>
      </c>
      <c r="B35" s="37"/>
      <c r="C35" s="37"/>
      <c r="D35" s="37"/>
      <c r="E35" s="130">
        <f>E31+E33</f>
        <v>13202000</v>
      </c>
      <c r="F35" s="130">
        <f>F31+F33</f>
        <v>10047000</v>
      </c>
      <c r="G35" s="207">
        <f>G31+G33</f>
        <v>13202000</v>
      </c>
      <c r="H35" s="130">
        <f>H31+H33</f>
        <v>7469207</v>
      </c>
      <c r="I35" s="207">
        <f>I31+I33</f>
        <v>2577793</v>
      </c>
    </row>
    <row r="36" spans="1:9" ht="13.5" thickBot="1">
      <c r="A36" s="38"/>
      <c r="B36" s="38"/>
      <c r="C36" s="38"/>
      <c r="D36" s="38"/>
      <c r="E36" s="38"/>
      <c r="F36" s="38"/>
      <c r="G36" s="38"/>
      <c r="H36" s="38"/>
      <c r="I36" s="38"/>
    </row>
    <row r="37" spans="1:9" ht="12.75">
      <c r="A37" s="214" t="s">
        <v>29</v>
      </c>
      <c r="B37" s="137" t="s">
        <v>11</v>
      </c>
      <c r="C37" s="155" t="s">
        <v>90</v>
      </c>
      <c r="D37" s="139"/>
      <c r="E37" s="217" t="s">
        <v>57</v>
      </c>
      <c r="F37" s="137" t="s">
        <v>11</v>
      </c>
      <c r="G37" s="155" t="s">
        <v>96</v>
      </c>
      <c r="H37" s="138"/>
      <c r="I37" s="140"/>
    </row>
    <row r="38" spans="1:9" ht="12.75">
      <c r="A38" s="215"/>
      <c r="B38" s="40" t="s">
        <v>30</v>
      </c>
      <c r="C38" s="41"/>
      <c r="D38" s="42"/>
      <c r="E38" s="218"/>
      <c r="F38" s="40" t="s">
        <v>30</v>
      </c>
      <c r="G38" s="41"/>
      <c r="H38" s="41"/>
      <c r="I38" s="141"/>
    </row>
    <row r="39" spans="1:9" ht="13.5" thickBot="1">
      <c r="A39" s="216"/>
      <c r="B39" s="142" t="s">
        <v>31</v>
      </c>
      <c r="C39" s="154" t="s">
        <v>104</v>
      </c>
      <c r="D39" s="143"/>
      <c r="E39" s="219"/>
      <c r="F39" s="142" t="s">
        <v>31</v>
      </c>
      <c r="G39" s="154" t="s">
        <v>104</v>
      </c>
      <c r="H39" s="144"/>
      <c r="I39" s="145"/>
    </row>
  </sheetData>
  <sheetProtection/>
  <mergeCells count="21">
    <mergeCell ref="H7:I7"/>
    <mergeCell ref="B9:G9"/>
    <mergeCell ref="B11:G11"/>
    <mergeCell ref="E13:I13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37:A39"/>
    <mergeCell ref="E37:E39"/>
    <mergeCell ref="B26:D26"/>
    <mergeCell ref="B27:D27"/>
    <mergeCell ref="B28:D28"/>
    <mergeCell ref="B29:D29"/>
    <mergeCell ref="B30:D30"/>
    <mergeCell ref="B31:D31"/>
  </mergeCells>
  <printOptions horizontalCentered="1" verticalCentered="1"/>
  <pageMargins left="0.17" right="0.2" top="0.33" bottom="0.81" header="0.17" footer="0.17"/>
  <pageSetup horizontalDpi="600" verticalDpi="600" orientation="landscape" paperSize="9" r:id="rId3"/>
  <headerFooter alignWithMargins="0">
    <oddFooter>&amp;C9 -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6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16.57421875" style="44" customWidth="1"/>
    <col min="2" max="2" width="9.140625" style="44" customWidth="1"/>
    <col min="3" max="3" width="10.140625" style="44" bestFit="1" customWidth="1"/>
    <col min="4" max="4" width="11.28125" style="44" customWidth="1"/>
    <col min="5" max="5" width="16.421875" style="44" customWidth="1"/>
    <col min="6" max="6" width="22.7109375" style="44" customWidth="1"/>
    <col min="7" max="7" width="19.57421875" style="44" customWidth="1"/>
    <col min="8" max="8" width="18.421875" style="44" customWidth="1"/>
    <col min="9" max="9" width="9.140625" style="44" customWidth="1"/>
  </cols>
  <sheetData>
    <row r="2" spans="1:3" ht="12.75">
      <c r="A2" s="43" t="s">
        <v>68</v>
      </c>
      <c r="B2" s="43"/>
      <c r="C2" s="43" t="s">
        <v>69</v>
      </c>
    </row>
    <row r="3" ht="12.75">
      <c r="A3" s="43"/>
    </row>
    <row r="4" spans="7:8" ht="21" thickBot="1">
      <c r="G4" s="225" t="s">
        <v>107</v>
      </c>
      <c r="H4" s="225"/>
    </row>
    <row r="5" spans="1:8" ht="12.75">
      <c r="A5" s="81"/>
      <c r="B5" s="82"/>
      <c r="C5" s="82"/>
      <c r="D5" s="82"/>
      <c r="E5" s="82"/>
      <c r="F5" s="82"/>
      <c r="G5" s="82"/>
      <c r="H5" s="83"/>
    </row>
    <row r="6" spans="1:8" ht="12.75">
      <c r="A6" s="55" t="s">
        <v>32</v>
      </c>
      <c r="B6" s="182" t="s">
        <v>91</v>
      </c>
      <c r="C6" s="183"/>
      <c r="D6" s="183"/>
      <c r="E6" s="183"/>
      <c r="F6" s="184"/>
      <c r="G6" s="50" t="s">
        <v>79</v>
      </c>
      <c r="H6" s="84"/>
    </row>
    <row r="7" spans="1:8" ht="12.75">
      <c r="A7" s="60"/>
      <c r="B7" s="61"/>
      <c r="C7" s="61"/>
      <c r="D7" s="61"/>
      <c r="E7" s="85"/>
      <c r="F7" s="85"/>
      <c r="G7" s="62"/>
      <c r="H7" s="86"/>
    </row>
    <row r="8" spans="1:8" ht="12.75">
      <c r="A8" s="60"/>
      <c r="B8" s="61"/>
      <c r="C8" s="61"/>
      <c r="D8" s="61"/>
      <c r="E8" s="244" t="s">
        <v>60</v>
      </c>
      <c r="F8" s="245"/>
      <c r="G8" s="245"/>
      <c r="H8" s="246"/>
    </row>
    <row r="9" spans="1:8" ht="12.75">
      <c r="A9" s="60"/>
      <c r="B9" s="62"/>
      <c r="C9" s="62"/>
      <c r="D9" s="62"/>
      <c r="E9" s="63"/>
      <c r="F9" s="63"/>
      <c r="G9" s="63"/>
      <c r="H9" s="64" t="s">
        <v>33</v>
      </c>
    </row>
    <row r="10" spans="1:8" ht="12.75">
      <c r="A10" s="65" t="s">
        <v>34</v>
      </c>
      <c r="B10" s="62"/>
      <c r="C10" s="62"/>
      <c r="D10" s="62"/>
      <c r="E10" s="66" t="s">
        <v>35</v>
      </c>
      <c r="F10" s="116" t="s">
        <v>105</v>
      </c>
      <c r="G10" s="66" t="s">
        <v>84</v>
      </c>
      <c r="H10" s="129" t="s">
        <v>98</v>
      </c>
    </row>
    <row r="11" spans="1:8" ht="12.75">
      <c r="A11" s="68" t="s">
        <v>2</v>
      </c>
      <c r="B11" s="69" t="s">
        <v>11</v>
      </c>
      <c r="C11" s="70"/>
      <c r="D11" s="70"/>
      <c r="E11" s="116" t="s">
        <v>97</v>
      </c>
      <c r="F11" s="66">
        <v>2015</v>
      </c>
      <c r="G11" s="116" t="s">
        <v>106</v>
      </c>
      <c r="H11" s="67"/>
    </row>
    <row r="12" spans="1:8" ht="12.75">
      <c r="A12" s="165" t="s">
        <v>88</v>
      </c>
      <c r="B12" s="247" t="s">
        <v>91</v>
      </c>
      <c r="C12" s="236"/>
      <c r="D12" s="237"/>
      <c r="E12" s="124">
        <v>13202000</v>
      </c>
      <c r="F12" s="160">
        <v>10047000</v>
      </c>
      <c r="G12" s="124">
        <v>7469207</v>
      </c>
      <c r="H12" s="133">
        <f>F12-G12</f>
        <v>2577793</v>
      </c>
    </row>
    <row r="13" spans="1:8" ht="12.75">
      <c r="A13" s="71"/>
      <c r="B13" s="235"/>
      <c r="C13" s="236"/>
      <c r="D13" s="237"/>
      <c r="E13" s="124"/>
      <c r="F13" s="124"/>
      <c r="G13" s="124"/>
      <c r="H13" s="126"/>
    </row>
    <row r="14" spans="1:8" ht="12.75">
      <c r="A14" s="71"/>
      <c r="B14" s="235"/>
      <c r="C14" s="236"/>
      <c r="D14" s="237"/>
      <c r="E14" s="124"/>
      <c r="F14" s="124"/>
      <c r="G14" s="124"/>
      <c r="H14" s="126"/>
    </row>
    <row r="15" spans="1:8" ht="12.75">
      <c r="A15" s="71"/>
      <c r="B15" s="235"/>
      <c r="C15" s="236"/>
      <c r="D15" s="237"/>
      <c r="E15" s="124"/>
      <c r="F15" s="124"/>
      <c r="G15" s="124"/>
      <c r="H15" s="126"/>
    </row>
    <row r="16" spans="1:8" ht="12.75">
      <c r="A16" s="71"/>
      <c r="B16" s="235"/>
      <c r="C16" s="236"/>
      <c r="D16" s="237"/>
      <c r="E16" s="124"/>
      <c r="F16" s="124"/>
      <c r="G16" s="124"/>
      <c r="H16" s="126"/>
    </row>
    <row r="17" spans="1:8" ht="12.75">
      <c r="A17" s="71"/>
      <c r="B17" s="235"/>
      <c r="C17" s="236"/>
      <c r="D17" s="237"/>
      <c r="E17" s="72"/>
      <c r="F17" s="72"/>
      <c r="G17" s="72"/>
      <c r="H17" s="73"/>
    </row>
    <row r="18" spans="1:8" ht="12.75">
      <c r="A18" s="71"/>
      <c r="B18" s="235"/>
      <c r="C18" s="236"/>
      <c r="D18" s="237"/>
      <c r="E18" s="72"/>
      <c r="F18" s="72"/>
      <c r="G18" s="72"/>
      <c r="H18" s="73"/>
    </row>
    <row r="19" spans="1:8" ht="13.5" thickBot="1">
      <c r="A19" s="71" t="s">
        <v>36</v>
      </c>
      <c r="B19" s="235" t="s">
        <v>36</v>
      </c>
      <c r="C19" s="236"/>
      <c r="D19" s="237"/>
      <c r="E19" s="72"/>
      <c r="F19" s="72"/>
      <c r="G19" s="72"/>
      <c r="H19" s="73"/>
    </row>
    <row r="20" spans="1:8" ht="13.5" thickBot="1">
      <c r="A20" s="238" t="s">
        <v>58</v>
      </c>
      <c r="B20" s="239"/>
      <c r="C20" s="239"/>
      <c r="D20" s="240"/>
      <c r="E20" s="134">
        <f>SUM(E12:E19)</f>
        <v>13202000</v>
      </c>
      <c r="F20" s="134">
        <f>SUM(F12:F19)</f>
        <v>10047000</v>
      </c>
      <c r="G20" s="134">
        <f>SUM(G12:G19)</f>
        <v>7469207</v>
      </c>
      <c r="H20" s="134">
        <f>SUM(H12:H19)</f>
        <v>2577793</v>
      </c>
    </row>
    <row r="22" spans="1:8" ht="12.75">
      <c r="A22" s="241" t="s">
        <v>29</v>
      </c>
      <c r="B22" s="77" t="s">
        <v>11</v>
      </c>
      <c r="C22" s="156" t="s">
        <v>90</v>
      </c>
      <c r="D22" s="79"/>
      <c r="E22" s="232" t="s">
        <v>57</v>
      </c>
      <c r="F22" s="77" t="s">
        <v>11</v>
      </c>
      <c r="G22" s="114" t="s">
        <v>96</v>
      </c>
      <c r="H22" s="77"/>
    </row>
    <row r="23" spans="1:8" ht="12.75">
      <c r="A23" s="242"/>
      <c r="B23" s="77" t="s">
        <v>30</v>
      </c>
      <c r="C23" s="78"/>
      <c r="D23" s="79"/>
      <c r="E23" s="233"/>
      <c r="F23" s="77" t="s">
        <v>30</v>
      </c>
      <c r="G23" s="78"/>
      <c r="H23" s="77"/>
    </row>
    <row r="24" spans="1:8" ht="12.75">
      <c r="A24" s="243"/>
      <c r="B24" s="77" t="s">
        <v>31</v>
      </c>
      <c r="C24" s="161" t="s">
        <v>104</v>
      </c>
      <c r="D24" s="80"/>
      <c r="E24" s="234"/>
      <c r="F24" s="77" t="s">
        <v>31</v>
      </c>
      <c r="G24" s="161" t="s">
        <v>104</v>
      </c>
      <c r="H24" s="77"/>
    </row>
    <row r="46" ht="12.75">
      <c r="F46" s="197"/>
    </row>
  </sheetData>
  <sheetProtection/>
  <mergeCells count="13">
    <mergeCell ref="G4:H4"/>
    <mergeCell ref="E8:H8"/>
    <mergeCell ref="B12:D12"/>
    <mergeCell ref="B13:D13"/>
    <mergeCell ref="B14:D14"/>
    <mergeCell ref="B15:D15"/>
    <mergeCell ref="E22:E24"/>
    <mergeCell ref="B16:D16"/>
    <mergeCell ref="B17:D17"/>
    <mergeCell ref="B18:D18"/>
    <mergeCell ref="B19:D19"/>
    <mergeCell ref="A20:D20"/>
    <mergeCell ref="A22:A24"/>
  </mergeCells>
  <printOptions horizontalCentered="1" verticalCentered="1"/>
  <pageMargins left="0.748031496062992" right="0.748031496062992" top="0.234251969" bottom="0.984251968503937" header="0.511811023622047" footer="0.511811023622047"/>
  <pageSetup horizontalDpi="600" verticalDpi="600" orientation="landscape" paperSize="9" r:id="rId1"/>
  <headerFooter alignWithMargins="0">
    <oddFooter>&amp;C9 -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44" customWidth="1"/>
    <col min="2" max="2" width="34.00390625" style="44" customWidth="1"/>
    <col min="3" max="3" width="17.421875" style="44" customWidth="1"/>
    <col min="4" max="4" width="14.8515625" style="44" customWidth="1"/>
    <col min="5" max="5" width="16.7109375" style="44" customWidth="1"/>
    <col min="6" max="6" width="12.57421875" style="44" customWidth="1"/>
    <col min="7" max="7" width="19.00390625" style="44" customWidth="1"/>
    <col min="8" max="8" width="20.7109375" style="44" customWidth="1"/>
  </cols>
  <sheetData>
    <row r="1" spans="1:8" ht="21" thickBot="1">
      <c r="A1" s="43" t="s">
        <v>70</v>
      </c>
      <c r="B1" s="43"/>
      <c r="C1" s="43" t="s">
        <v>74</v>
      </c>
      <c r="G1" s="225" t="s">
        <v>107</v>
      </c>
      <c r="H1" s="225"/>
    </row>
    <row r="2" spans="1:8" ht="12.75">
      <c r="A2" s="45"/>
      <c r="B2" s="46"/>
      <c r="C2" s="46"/>
      <c r="D2" s="47"/>
      <c r="E2" s="46"/>
      <c r="F2" s="87"/>
      <c r="G2" s="87"/>
      <c r="H2" s="88"/>
    </row>
    <row r="3" spans="1:8" ht="12.75">
      <c r="A3" s="49" t="s">
        <v>59</v>
      </c>
      <c r="B3" s="181" t="s">
        <v>89</v>
      </c>
      <c r="C3" s="188"/>
      <c r="D3" s="188"/>
      <c r="E3" s="189"/>
      <c r="F3" s="89" t="s">
        <v>0</v>
      </c>
      <c r="G3" s="89">
        <v>14</v>
      </c>
      <c r="H3" s="54"/>
    </row>
    <row r="4" spans="1:8" ht="12.75">
      <c r="A4" s="52"/>
      <c r="B4" s="53"/>
      <c r="C4" s="53"/>
      <c r="D4" s="53"/>
      <c r="E4" s="53"/>
      <c r="F4" s="53"/>
      <c r="G4" s="53"/>
      <c r="H4" s="54"/>
    </row>
    <row r="5" spans="1:8" ht="12.75">
      <c r="A5" s="55" t="s">
        <v>1</v>
      </c>
      <c r="B5" s="190"/>
      <c r="C5" s="183"/>
      <c r="D5" s="183"/>
      <c r="E5" s="184"/>
      <c r="F5" s="50" t="s">
        <v>2</v>
      </c>
      <c r="G5" s="50"/>
      <c r="H5" s="54"/>
    </row>
    <row r="6" spans="1:8" ht="12.75">
      <c r="A6" s="56"/>
      <c r="B6" s="57"/>
      <c r="C6" s="57"/>
      <c r="D6" s="58"/>
      <c r="E6" s="58"/>
      <c r="F6" s="90"/>
      <c r="G6" s="90"/>
      <c r="H6" s="91"/>
    </row>
    <row r="7" spans="1:8" ht="12.75">
      <c r="A7" s="65" t="s">
        <v>63</v>
      </c>
      <c r="B7" s="62"/>
      <c r="C7" s="62"/>
      <c r="D7" s="63" t="s">
        <v>37</v>
      </c>
      <c r="E7" s="63" t="s">
        <v>37</v>
      </c>
      <c r="F7" s="250" t="s">
        <v>38</v>
      </c>
      <c r="G7" s="251"/>
      <c r="H7" s="248" t="s">
        <v>39</v>
      </c>
    </row>
    <row r="8" spans="1:8" ht="12.75">
      <c r="A8" s="68" t="s">
        <v>62</v>
      </c>
      <c r="B8" s="92" t="s">
        <v>61</v>
      </c>
      <c r="C8" s="93" t="s">
        <v>40</v>
      </c>
      <c r="D8" s="66" t="s">
        <v>41</v>
      </c>
      <c r="E8" s="66" t="s">
        <v>42</v>
      </c>
      <c r="F8" s="94" t="s">
        <v>43</v>
      </c>
      <c r="G8" s="128" t="s">
        <v>86</v>
      </c>
      <c r="H8" s="249"/>
    </row>
    <row r="9" spans="1:8" ht="12.75">
      <c r="A9" s="71" t="s">
        <v>44</v>
      </c>
      <c r="B9" s="127" t="s">
        <v>92</v>
      </c>
      <c r="C9" s="125" t="s">
        <v>93</v>
      </c>
      <c r="D9" s="124">
        <v>37</v>
      </c>
      <c r="E9" s="124">
        <v>37</v>
      </c>
      <c r="F9" s="198"/>
      <c r="G9" s="97"/>
      <c r="H9" s="126"/>
    </row>
    <row r="10" spans="1:8" ht="12.75">
      <c r="A10" s="71"/>
      <c r="B10" s="127"/>
      <c r="C10" s="125"/>
      <c r="D10" s="124"/>
      <c r="E10" s="124"/>
      <c r="F10" s="97"/>
      <c r="G10" s="97"/>
      <c r="H10" s="126"/>
    </row>
    <row r="11" spans="1:8" ht="12.75">
      <c r="A11" s="71"/>
      <c r="B11" s="95"/>
      <c r="C11" s="96"/>
      <c r="D11" s="72"/>
      <c r="E11" s="72"/>
      <c r="F11" s="72"/>
      <c r="G11" s="98"/>
      <c r="H11" s="73"/>
    </row>
    <row r="12" spans="1:8" ht="12.75">
      <c r="A12" s="71"/>
      <c r="B12" s="95"/>
      <c r="C12" s="96"/>
      <c r="D12" s="72"/>
      <c r="E12" s="72"/>
      <c r="F12" s="72"/>
      <c r="G12" s="98"/>
      <c r="H12" s="73"/>
    </row>
    <row r="13" spans="1:8" ht="12.75">
      <c r="A13" s="71"/>
      <c r="B13" s="95"/>
      <c r="C13" s="96"/>
      <c r="D13" s="72"/>
      <c r="E13" s="72"/>
      <c r="F13" s="72"/>
      <c r="G13" s="98"/>
      <c r="H13" s="73"/>
    </row>
    <row r="14" spans="1:8" ht="12.75">
      <c r="A14" s="71"/>
      <c r="B14" s="95"/>
      <c r="C14" s="96"/>
      <c r="D14" s="72"/>
      <c r="E14" s="72"/>
      <c r="F14" s="72"/>
      <c r="G14" s="98"/>
      <c r="H14" s="73"/>
    </row>
    <row r="15" spans="1:8" ht="13.5" thickBot="1">
      <c r="A15" s="74" t="s">
        <v>36</v>
      </c>
      <c r="B15" s="99" t="s">
        <v>36</v>
      </c>
      <c r="C15" s="100"/>
      <c r="D15" s="75"/>
      <c r="E15" s="75"/>
      <c r="F15" s="75"/>
      <c r="G15" s="101"/>
      <c r="H15" s="76"/>
    </row>
    <row r="17" ht="12.75">
      <c r="A17" s="38"/>
    </row>
    <row r="18" ht="12.75">
      <c r="A18" s="38"/>
    </row>
    <row r="19" ht="13.5" thickBot="1">
      <c r="A19" s="38"/>
    </row>
    <row r="20" spans="1:8" ht="12.75">
      <c r="A20" s="252" t="s">
        <v>29</v>
      </c>
      <c r="B20" s="146" t="s">
        <v>11</v>
      </c>
      <c r="C20" s="155" t="s">
        <v>90</v>
      </c>
      <c r="D20" s="148"/>
      <c r="E20" s="255" t="s">
        <v>57</v>
      </c>
      <c r="F20" s="146" t="s">
        <v>11</v>
      </c>
      <c r="G20" s="147" t="s">
        <v>96</v>
      </c>
      <c r="H20" s="149"/>
    </row>
    <row r="21" spans="1:8" ht="12.75">
      <c r="A21" s="253"/>
      <c r="B21" s="77" t="s">
        <v>30</v>
      </c>
      <c r="C21" s="78"/>
      <c r="D21" s="79"/>
      <c r="E21" s="233"/>
      <c r="F21" s="77" t="s">
        <v>30</v>
      </c>
      <c r="G21" s="78"/>
      <c r="H21" s="150"/>
    </row>
    <row r="22" spans="1:8" ht="13.5" thickBot="1">
      <c r="A22" s="254"/>
      <c r="B22" s="151" t="s">
        <v>31</v>
      </c>
      <c r="C22" s="154" t="s">
        <v>104</v>
      </c>
      <c r="D22" s="152"/>
      <c r="E22" s="256"/>
      <c r="F22" s="151" t="s">
        <v>31</v>
      </c>
      <c r="G22" s="154" t="s">
        <v>104</v>
      </c>
      <c r="H22" s="153"/>
    </row>
  </sheetData>
  <sheetProtection/>
  <mergeCells count="5">
    <mergeCell ref="H7:H8"/>
    <mergeCell ref="F7:G7"/>
    <mergeCell ref="A20:A22"/>
    <mergeCell ref="E20:E22"/>
    <mergeCell ref="G1:H1"/>
  </mergeCells>
  <printOptions horizontalCentered="1" verticalCentered="1"/>
  <pageMargins left="0.23" right="0.26" top="0.58" bottom="0.71" header="0.39" footer="0.29"/>
  <pageSetup horizontalDpi="600" verticalDpi="600" orientation="landscape" paperSize="9" r:id="rId1"/>
  <headerFooter alignWithMargins="0">
    <oddFooter>&amp;C9 -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4.28125" style="44" customWidth="1"/>
    <col min="2" max="2" width="9.140625" style="44" customWidth="1"/>
    <col min="3" max="3" width="26.28125" style="44" customWidth="1"/>
    <col min="4" max="4" width="19.57421875" style="44" customWidth="1"/>
    <col min="5" max="5" width="14.57421875" style="44" customWidth="1"/>
    <col min="6" max="6" width="23.140625" style="44" customWidth="1"/>
    <col min="7" max="7" width="22.8515625" style="44" customWidth="1"/>
    <col min="8" max="8" width="9.140625" style="44" hidden="1" customWidth="1"/>
  </cols>
  <sheetData>
    <row r="2" spans="1:3" ht="12.75">
      <c r="A2" s="43" t="s">
        <v>71</v>
      </c>
      <c r="B2" s="43"/>
      <c r="C2" s="43" t="s">
        <v>75</v>
      </c>
    </row>
    <row r="3" spans="1:3" ht="12.75">
      <c r="A3" s="43"/>
      <c r="B3" s="43"/>
      <c r="C3" s="43"/>
    </row>
    <row r="4" ht="13.5" thickBot="1">
      <c r="A4" s="43"/>
    </row>
    <row r="5" spans="1:7" ht="12.75">
      <c r="A5" s="45"/>
      <c r="B5" s="46"/>
      <c r="C5" s="46"/>
      <c r="D5" s="46"/>
      <c r="E5" s="47"/>
      <c r="F5" s="46"/>
      <c r="G5" s="48"/>
    </row>
    <row r="6" spans="1:7" ht="12.75">
      <c r="A6" s="49" t="s">
        <v>59</v>
      </c>
      <c r="B6" s="191">
        <v>14</v>
      </c>
      <c r="C6" s="188"/>
      <c r="D6" s="188"/>
      <c r="E6" s="189"/>
      <c r="F6" s="50" t="s">
        <v>0</v>
      </c>
      <c r="G6" s="51"/>
    </row>
    <row r="7" spans="1:7" ht="12.75">
      <c r="A7" s="52"/>
      <c r="B7" s="53"/>
      <c r="C7" s="53"/>
      <c r="D7" s="53"/>
      <c r="E7" s="53"/>
      <c r="F7" s="53"/>
      <c r="G7" s="54"/>
    </row>
    <row r="8" spans="1:7" ht="12.75">
      <c r="A8" s="55" t="s">
        <v>1</v>
      </c>
      <c r="B8" s="226" t="s">
        <v>89</v>
      </c>
      <c r="C8" s="227"/>
      <c r="D8" s="188"/>
      <c r="E8" s="189"/>
      <c r="F8" s="50" t="s">
        <v>2</v>
      </c>
      <c r="G8" s="166" t="s">
        <v>88</v>
      </c>
    </row>
    <row r="9" spans="1:7" ht="12.75">
      <c r="A9" s="56"/>
      <c r="B9" s="57"/>
      <c r="C9" s="57"/>
      <c r="D9" s="57"/>
      <c r="E9" s="58"/>
      <c r="F9" s="58"/>
      <c r="G9" s="59"/>
    </row>
    <row r="10" spans="1:7" ht="12.75">
      <c r="A10" s="60"/>
      <c r="B10" s="61"/>
      <c r="C10" s="61"/>
      <c r="D10" s="61"/>
      <c r="E10" s="185" t="s">
        <v>64</v>
      </c>
      <c r="F10" s="186"/>
      <c r="G10" s="187"/>
    </row>
    <row r="11" spans="1:7" ht="12.75">
      <c r="A11" s="60"/>
      <c r="B11" s="62"/>
      <c r="C11" s="62"/>
      <c r="D11" s="62"/>
      <c r="E11" s="63"/>
      <c r="F11" s="63"/>
      <c r="G11" s="64"/>
    </row>
    <row r="12" spans="1:7" ht="12.75">
      <c r="A12" s="65" t="s">
        <v>45</v>
      </c>
      <c r="B12" s="62"/>
      <c r="C12" s="62"/>
      <c r="D12" s="62"/>
      <c r="E12" s="66" t="s">
        <v>35</v>
      </c>
      <c r="F12" s="116" t="s">
        <v>83</v>
      </c>
      <c r="G12" s="129" t="s">
        <v>84</v>
      </c>
    </row>
    <row r="13" spans="1:7" ht="12.75">
      <c r="A13" s="68" t="s">
        <v>62</v>
      </c>
      <c r="B13" s="69" t="s">
        <v>76</v>
      </c>
      <c r="C13" s="70"/>
      <c r="D13" s="70"/>
      <c r="E13" s="116" t="s">
        <v>97</v>
      </c>
      <c r="F13" s="116" t="s">
        <v>108</v>
      </c>
      <c r="G13" s="67">
        <v>2015</v>
      </c>
    </row>
    <row r="14" spans="1:11" ht="12.75">
      <c r="A14" s="71" t="s">
        <v>44</v>
      </c>
      <c r="B14" s="247" t="s">
        <v>92</v>
      </c>
      <c r="C14" s="236"/>
      <c r="D14" s="237"/>
      <c r="E14" s="124">
        <v>13202000</v>
      </c>
      <c r="F14" s="124">
        <v>10047000</v>
      </c>
      <c r="G14" s="126">
        <v>7469207</v>
      </c>
      <c r="K14" s="201"/>
    </row>
    <row r="15" spans="1:7" ht="12.75">
      <c r="A15" s="71"/>
      <c r="B15" s="235"/>
      <c r="C15" s="236"/>
      <c r="D15" s="237"/>
      <c r="E15" s="160"/>
      <c r="F15" s="124"/>
      <c r="G15" s="126"/>
    </row>
    <row r="16" spans="1:7" ht="12.75">
      <c r="A16" s="71"/>
      <c r="B16" s="235"/>
      <c r="C16" s="236"/>
      <c r="D16" s="237"/>
      <c r="E16" s="72"/>
      <c r="F16" s="72"/>
      <c r="G16" s="126"/>
    </row>
    <row r="17" spans="1:7" ht="12.75">
      <c r="A17" s="71"/>
      <c r="B17" s="235"/>
      <c r="C17" s="236"/>
      <c r="D17" s="237"/>
      <c r="E17" s="72"/>
      <c r="F17" s="72"/>
      <c r="G17" s="126"/>
    </row>
    <row r="18" spans="1:7" ht="12.75">
      <c r="A18" s="71"/>
      <c r="B18" s="235"/>
      <c r="C18" s="236"/>
      <c r="D18" s="237"/>
      <c r="E18" s="72"/>
      <c r="F18" s="72"/>
      <c r="G18" s="73"/>
    </row>
    <row r="19" spans="1:7" ht="12.75">
      <c r="A19" s="71"/>
      <c r="B19" s="235"/>
      <c r="C19" s="236"/>
      <c r="D19" s="237"/>
      <c r="E19" s="131"/>
      <c r="F19" s="131"/>
      <c r="G19" s="132"/>
    </row>
    <row r="20" spans="1:7" ht="13.5" thickBot="1">
      <c r="A20" s="74" t="s">
        <v>36</v>
      </c>
      <c r="B20" s="257" t="s">
        <v>87</v>
      </c>
      <c r="C20" s="258"/>
      <c r="D20" s="259"/>
      <c r="E20" s="157">
        <f>SUM(E14:E19)</f>
        <v>13202000</v>
      </c>
      <c r="F20" s="157">
        <f>SUM(F14:F19)</f>
        <v>10047000</v>
      </c>
      <c r="G20" s="158">
        <f>SUM(G14:G19)</f>
        <v>7469207</v>
      </c>
    </row>
    <row r="24" spans="1:7" ht="12.75">
      <c r="A24" s="241" t="s">
        <v>29</v>
      </c>
      <c r="B24" s="78" t="s">
        <v>11</v>
      </c>
      <c r="C24" s="170" t="s">
        <v>90</v>
      </c>
      <c r="D24" s="171"/>
      <c r="E24" s="172"/>
      <c r="F24" s="167" t="s">
        <v>96</v>
      </c>
      <c r="G24" s="115"/>
    </row>
    <row r="25" spans="1:7" ht="12.75">
      <c r="A25" s="242"/>
      <c r="B25" s="78" t="s">
        <v>30</v>
      </c>
      <c r="C25" s="173"/>
      <c r="D25" s="174" t="s">
        <v>94</v>
      </c>
      <c r="E25" s="175"/>
      <c r="F25" s="168"/>
      <c r="G25" s="77"/>
    </row>
    <row r="26" spans="1:7" ht="12.75">
      <c r="A26" s="243"/>
      <c r="B26" s="78" t="s">
        <v>31</v>
      </c>
      <c r="C26" s="199" t="s">
        <v>104</v>
      </c>
      <c r="D26" s="176"/>
      <c r="E26" s="177"/>
      <c r="F26" s="169" t="s">
        <v>104</v>
      </c>
      <c r="G26" s="159"/>
    </row>
    <row r="37" ht="12.75" customHeight="1"/>
  </sheetData>
  <sheetProtection/>
  <mergeCells count="9">
    <mergeCell ref="B8:C8"/>
    <mergeCell ref="B17:D17"/>
    <mergeCell ref="B18:D18"/>
    <mergeCell ref="B19:D19"/>
    <mergeCell ref="B20:D20"/>
    <mergeCell ref="A24:A26"/>
    <mergeCell ref="B14:D14"/>
    <mergeCell ref="B15:D15"/>
    <mergeCell ref="B16:D16"/>
  </mergeCells>
  <printOptions horizontalCentered="1" verticalCentered="1"/>
  <pageMargins left="0.43" right="0.748031496062992" top="0.25" bottom="0.984251968503937" header="0.511811023622047" footer="0.511811023622047"/>
  <pageSetup horizontalDpi="600" verticalDpi="600" orientation="landscape" paperSize="9" r:id="rId1"/>
  <headerFooter alignWithMargins="0">
    <oddFooter>&amp;C9 -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8.7109375" style="44" customWidth="1"/>
    <col min="2" max="2" width="17.28125" style="44" customWidth="1"/>
    <col min="3" max="3" width="12.421875" style="44" customWidth="1"/>
    <col min="4" max="4" width="13.28125" style="44" customWidth="1"/>
    <col min="5" max="5" width="15.28125" style="44" customWidth="1"/>
    <col min="6" max="6" width="27.7109375" style="44" customWidth="1"/>
    <col min="7" max="7" width="47.8515625" style="44" customWidth="1"/>
    <col min="8" max="24" width="9.140625" style="44" customWidth="1"/>
  </cols>
  <sheetData>
    <row r="2" spans="1:7" ht="20.25">
      <c r="A2" s="1" t="s">
        <v>77</v>
      </c>
      <c r="B2" s="43"/>
      <c r="C2" s="43" t="s">
        <v>65</v>
      </c>
      <c r="D2" s="43"/>
      <c r="E2" s="43"/>
      <c r="F2" s="43"/>
      <c r="G2" s="117"/>
    </row>
    <row r="4" spans="1:3" ht="12.75">
      <c r="A4" s="43" t="s">
        <v>72</v>
      </c>
      <c r="B4" s="43"/>
      <c r="C4" s="43" t="s">
        <v>73</v>
      </c>
    </row>
    <row r="5" ht="12.75">
      <c r="A5" s="43"/>
    </row>
    <row r="6" spans="2:7" ht="12.75">
      <c r="B6" s="43"/>
      <c r="G6" s="43" t="s">
        <v>46</v>
      </c>
    </row>
    <row r="7" spans="1:7" ht="12.75">
      <c r="A7" s="102"/>
      <c r="B7" s="103" t="s">
        <v>47</v>
      </c>
      <c r="C7" s="192" t="s">
        <v>99</v>
      </c>
      <c r="D7" s="193"/>
      <c r="E7" s="194"/>
      <c r="F7" s="195" t="s">
        <v>39</v>
      </c>
      <c r="G7" s="194"/>
    </row>
    <row r="8" spans="1:7" ht="12.75">
      <c r="A8" s="104" t="s">
        <v>48</v>
      </c>
      <c r="B8" s="104" t="s">
        <v>49</v>
      </c>
      <c r="C8" s="102"/>
      <c r="D8" s="102"/>
      <c r="E8" s="105"/>
      <c r="F8" s="104" t="s">
        <v>50</v>
      </c>
      <c r="G8" s="105" t="s">
        <v>51</v>
      </c>
    </row>
    <row r="9" spans="1:7" ht="12.75">
      <c r="A9" s="106"/>
      <c r="B9" s="107" t="s">
        <v>52</v>
      </c>
      <c r="C9" s="106" t="s">
        <v>53</v>
      </c>
      <c r="D9" s="108" t="s">
        <v>54</v>
      </c>
      <c r="E9" s="109" t="s">
        <v>42</v>
      </c>
      <c r="F9" s="110" t="s">
        <v>55</v>
      </c>
      <c r="G9" s="111" t="s">
        <v>56</v>
      </c>
    </row>
    <row r="10" spans="1:7" ht="15.75" customHeight="1">
      <c r="A10" s="200" t="s">
        <v>95</v>
      </c>
      <c r="B10" s="77"/>
      <c r="C10" s="178">
        <v>200</v>
      </c>
      <c r="D10" s="178"/>
      <c r="E10" s="178">
        <v>186</v>
      </c>
      <c r="F10" s="135"/>
      <c r="G10" s="135"/>
    </row>
    <row r="11" spans="1:7" ht="14.25" customHeight="1">
      <c r="A11" s="115"/>
      <c r="B11" s="77"/>
      <c r="C11" s="178"/>
      <c r="D11" s="178"/>
      <c r="E11" s="178"/>
      <c r="F11" s="115"/>
      <c r="G11" s="115"/>
    </row>
    <row r="12" spans="1:7" ht="16.5" customHeight="1" thickBot="1">
      <c r="A12" s="118"/>
      <c r="B12" s="119"/>
      <c r="C12" s="179"/>
      <c r="D12" s="179"/>
      <c r="E12" s="179"/>
      <c r="F12" s="119"/>
      <c r="G12" s="118"/>
    </row>
    <row r="13" spans="1:7" ht="16.5" customHeight="1" thickBot="1">
      <c r="A13" s="120" t="s">
        <v>85</v>
      </c>
      <c r="B13" s="121"/>
      <c r="C13" s="180">
        <f>SUM(C10:C12)</f>
        <v>200</v>
      </c>
      <c r="D13" s="180"/>
      <c r="E13" s="180">
        <f>SUM(E10:E12)</f>
        <v>186</v>
      </c>
      <c r="F13" s="122"/>
      <c r="G13" s="123"/>
    </row>
    <row r="24" spans="1:7" ht="12.75">
      <c r="A24" s="112"/>
      <c r="B24" s="112"/>
      <c r="C24" s="112"/>
      <c r="D24" s="112"/>
      <c r="E24" s="112"/>
      <c r="F24" s="112"/>
      <c r="G24" s="112"/>
    </row>
  </sheetData>
  <sheetProtection/>
  <printOptions horizontalCentered="1"/>
  <pageMargins left="0.196850393700787" right="0.15748031496063" top="1.5" bottom="0.393700787401575" header="0.275590551181102" footer="0.511811023622047"/>
  <pageSetup horizontalDpi="600" verticalDpi="600" orientation="landscape" paperSize="9" scale="85" r:id="rId1"/>
  <headerFooter alignWithMargins="0">
    <oddFooter>&amp;C9 -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n0ak95</cp:lastModifiedBy>
  <cp:lastPrinted>2015-10-09T08:38:18Z</cp:lastPrinted>
  <dcterms:created xsi:type="dcterms:W3CDTF">2006-01-12T07:01:41Z</dcterms:created>
  <dcterms:modified xsi:type="dcterms:W3CDTF">2015-10-09T08:38:28Z</dcterms:modified>
  <cp:category/>
  <cp:version/>
  <cp:contentType/>
  <cp:contentStatus/>
</cp:coreProperties>
</file>