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341" windowWidth="15480" windowHeight="6360" tabRatio="715" activeTab="0"/>
  </bookViews>
  <sheets>
    <sheet name="Aneksi nr.1" sheetId="1" r:id="rId1"/>
    <sheet name="Aneksi nr.2" sheetId="2" r:id="rId2"/>
    <sheet name="Aneksi nr. 3" sheetId="3" r:id="rId3"/>
    <sheet name="Aneksi nr. 4" sheetId="4" r:id="rId4"/>
    <sheet name="Aneksi nr. 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3'!$A$1:$S$30</definedName>
    <definedName name="_xlnm.Print_Area" localSheetId="3">'Aneksi nr. 4'!$A$1:$J$28</definedName>
    <definedName name="_xlnm.Print_Area" localSheetId="4">'Aneksi nr. 5'!$A$1:$L$29</definedName>
    <definedName name="_xlnm.Print_Area" localSheetId="1">'Aneksi nr.2'!$A$1:$I$35</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<sst xmlns="http://schemas.openxmlformats.org/spreadsheetml/2006/main" count="271" uniqueCount="158">
  <si>
    <t>Kodi</t>
  </si>
  <si>
    <t>Programi</t>
  </si>
  <si>
    <t>(1)</t>
  </si>
  <si>
    <t>(2)</t>
  </si>
  <si>
    <t>(3)</t>
  </si>
  <si>
    <t>(4)</t>
  </si>
  <si>
    <t>Fakti</t>
  </si>
  <si>
    <t>Diferenca</t>
  </si>
  <si>
    <t>Emri</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</si>
  <si>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</si>
  <si>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</si>
  <si>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</si>
  <si>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</si>
  <si>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</si>
  <si>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</si>
  <si>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</si>
  <si>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</si>
  <si>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</si>
  <si>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</si>
  <si>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</si>
  <si>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</si>
  <si>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</si>
  <si>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</si>
  <si>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Drejtuesi i Ekipit Menaxhues të Programit</t>
  </si>
  <si>
    <t>Sekretari i Përgjithshëm</t>
  </si>
  <si>
    <t>Firma</t>
  </si>
  <si>
    <t>Data</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</si>
  <si>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</si>
  <si>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</si>
  <si>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</si>
  <si>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</si>
  <si>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</si>
  <si>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</si>
  <si>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</si>
  <si>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</si>
  <si>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</si>
  <si>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</si>
  <si>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</si>
  <si>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</si>
  <si>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</si>
  <si>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</si>
  <si>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Shpenzime nga Të ardhurat jashte limiti</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</si>
  <si>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</si>
  <si>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</si>
  <si>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</si>
  <si>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</si>
  <si>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</si>
  <si>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</si>
  <si>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</si>
  <si>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</si>
  <si>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</si>
  <si>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</si>
  <si>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</si>
  <si>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</si>
  <si>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</si>
  <si>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</si>
  <si>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</si>
  <si>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</si>
  <si>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</si>
  <si>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</si>
  <si>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 xml:space="preserve">Objektivi 1.2 </t>
  </si>
  <si>
    <t>Viti i përfundimit</t>
  </si>
  <si>
    <t>REALIZIMI për periudhën e raportimit (4-mujore/vjetore)</t>
  </si>
  <si>
    <t>Projektet me financim te brendshëm (ne 000/leke)</t>
  </si>
  <si>
    <t>Projektet me financim te huaj (ne 000/leke)</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</si>
  <si>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</si>
  <si>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</si>
  <si>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</si>
  <si>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</si>
  <si>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</si>
  <si>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</si>
  <si>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</si>
  <si>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</si>
  <si>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</si>
  <si>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</si>
  <si>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</si>
  <si>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</si>
  <si>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</si>
  <si>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</si>
  <si>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</si>
  <si>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</si>
  <si>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</si>
  <si>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</si>
  <si>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</si>
  <si>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</si>
  <si>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</si>
  <si>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</si>
  <si>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</si>
  <si>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</si>
  <si>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</si>
  <si>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</si>
  <si>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</si>
  <si>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</si>
  <si>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</si>
  <si>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</si>
  <si>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</si>
  <si>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</si>
  <si>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</si>
  <si>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</si>
  <si>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Shërbimet për çështjet e birësimeve</t>
  </si>
  <si>
    <t>14</t>
  </si>
  <si>
    <t>01160</t>
  </si>
  <si>
    <t>Birësime të realizuara brenda dhe jashtë vendit</t>
  </si>
  <si>
    <t>Sigurimi dhe monitorimi i fëmijëve të mitur, të shpallur të braktisur me vendim gjykate, nga familje shqiptare që jetojnë brenda ose jashtë vendit si dhe nga familje të huaja, duke garantuar dhe respektuar të drejtat e tyre themelore.</t>
  </si>
  <si>
    <t>birësime</t>
  </si>
  <si>
    <t>copë</t>
  </si>
  <si>
    <t>ANEKSI nr.1 "Raporti i Shpenzimeve sipas Programeve"</t>
  </si>
  <si>
    <t>Programet</t>
  </si>
  <si>
    <t>Shpenzimet e Ministrisë/Institucionit</t>
  </si>
  <si>
    <t>Titulli</t>
  </si>
  <si>
    <t>.........</t>
  </si>
  <si>
    <t>...........</t>
  </si>
  <si>
    <t>Totali i Shpenzimeve te Ministrise</t>
  </si>
  <si>
    <t xml:space="preserve">Shpenzime nga te Ardhurat Jashte limitit </t>
  </si>
  <si>
    <t xml:space="preserve">Totali </t>
  </si>
  <si>
    <r>
      <t xml:space="preserve">Sasia (sipas </t>
    </r>
    <r>
      <rPr>
        <b/>
        <sz val="12"/>
        <color indexed="60"/>
        <rFont val="Arial"/>
        <family val="2"/>
      </rPr>
      <t>planit</t>
    </r>
    <r>
      <rPr>
        <b/>
        <sz val="12"/>
        <rFont val="Arial"/>
        <family val="2"/>
      </rPr>
      <t xml:space="preserve"> 4/mujor te vitit korent)</t>
    </r>
  </si>
  <si>
    <r>
      <t xml:space="preserve">Shpenzimet 
(sipas </t>
    </r>
    <r>
      <rPr>
        <b/>
        <sz val="12"/>
        <color indexed="60"/>
        <rFont val="Arial"/>
        <family val="2"/>
      </rPr>
      <t xml:space="preserve">planit 4/mujor </t>
    </r>
    <r>
      <rPr>
        <b/>
        <sz val="12"/>
        <rFont val="Arial"/>
        <family val="2"/>
      </rPr>
      <t>te vitit korent)</t>
    </r>
  </si>
  <si>
    <r>
      <t xml:space="preserve">Kosto per Njesi 
(sipas </t>
    </r>
    <r>
      <rPr>
        <b/>
        <sz val="12"/>
        <color indexed="60"/>
        <rFont val="Arial"/>
        <family val="2"/>
      </rPr>
      <t>planit 4/mujor</t>
    </r>
    <r>
      <rPr>
        <b/>
        <sz val="12"/>
        <rFont val="Arial"/>
        <family val="2"/>
      </rPr>
      <t xml:space="preserve"> te vitit korent)</t>
    </r>
  </si>
  <si>
    <r>
      <t xml:space="preserve">Sasia (sipas </t>
    </r>
    <r>
      <rPr>
        <b/>
        <sz val="12"/>
        <color indexed="60"/>
        <rFont val="Arial"/>
        <family val="2"/>
      </rPr>
      <t>planit</t>
    </r>
    <r>
      <rPr>
        <b/>
        <sz val="12"/>
        <rFont val="Arial"/>
        <family val="2"/>
      </rPr>
      <t xml:space="preserve"> </t>
    </r>
    <r>
      <rPr>
        <b/>
        <sz val="12"/>
        <color indexed="60"/>
        <rFont val="Arial"/>
        <family val="2"/>
      </rPr>
      <t xml:space="preserve">te rishikuar 4/mujor </t>
    </r>
    <r>
      <rPr>
        <b/>
        <sz val="12"/>
        <rFont val="Arial"/>
        <family val="2"/>
      </rPr>
      <t xml:space="preserve"> te vitit korent)</t>
    </r>
  </si>
  <si>
    <r>
      <t xml:space="preserve">Shpenzimet 
(sipas </t>
    </r>
    <r>
      <rPr>
        <b/>
        <sz val="12"/>
        <color indexed="60"/>
        <rFont val="Arial"/>
        <family val="2"/>
      </rPr>
      <t xml:space="preserve">planit te rishikuar 4/mujor </t>
    </r>
    <r>
      <rPr>
        <b/>
        <sz val="12"/>
        <rFont val="Arial"/>
        <family val="2"/>
      </rPr>
      <t>te vitit korent)</t>
    </r>
  </si>
  <si>
    <r>
      <t xml:space="preserve">Kosto per Njesi 
(sipas </t>
    </r>
    <r>
      <rPr>
        <b/>
        <sz val="12"/>
        <color indexed="60"/>
        <rFont val="Arial"/>
        <family val="2"/>
      </rPr>
      <t>planit te rishikuar 4/mujor</t>
    </r>
    <r>
      <rPr>
        <b/>
        <sz val="12"/>
        <rFont val="Arial"/>
        <family val="2"/>
      </rPr>
      <t xml:space="preserve"> te vitit korent)</t>
    </r>
  </si>
  <si>
    <r>
      <t xml:space="preserve">Sasia </t>
    </r>
    <r>
      <rPr>
        <b/>
        <sz val="12"/>
        <color indexed="60"/>
        <rFont val="Arial"/>
        <family val="2"/>
      </rPr>
      <t>Faktike</t>
    </r>
    <r>
      <rPr>
        <b/>
        <sz val="12"/>
        <rFont val="Arial"/>
        <family val="2"/>
      </rPr>
      <t xml:space="preserve"> (ne fund te 4/mujorit te vitit korent)</t>
    </r>
  </si>
  <si>
    <r>
      <t xml:space="preserve">Shpenzimet </t>
    </r>
    <r>
      <rPr>
        <b/>
        <sz val="12"/>
        <color indexed="60"/>
        <rFont val="Arial"/>
        <family val="2"/>
      </rPr>
      <t>Faktike</t>
    </r>
    <r>
      <rPr>
        <b/>
        <sz val="12"/>
        <rFont val="Arial"/>
        <family val="2"/>
      </rPr>
      <t xml:space="preserve"> (ne fund te 4/mujorit tevitit korent)</t>
    </r>
  </si>
  <si>
    <r>
      <t xml:space="preserve">Kosto per Njesi </t>
    </r>
    <r>
      <rPr>
        <b/>
        <sz val="12"/>
        <color indexed="60"/>
        <rFont val="Arial"/>
        <family val="2"/>
      </rPr>
      <t>Faktike</t>
    </r>
    <r>
      <rPr>
        <b/>
        <sz val="12"/>
        <rFont val="Arial"/>
        <family val="2"/>
      </rPr>
      <t xml:space="preserve"> (ne fund te 4/mujorit te vitit korent)</t>
    </r>
  </si>
  <si>
    <t>REALIZIMI për periudhën e raportimit (4-mujore)</t>
  </si>
  <si>
    <t>Përfundimi me sukses i dhënies për birësim çifteve shqiptare dhe atyre të huaja të 45 fëmijëve gjatë vitit.</t>
  </si>
  <si>
    <t>Niveli i planifikuar ne 4/mujorin e vitit korent</t>
  </si>
  <si>
    <t>Niveli i rishikuar ne 4/mujorin e vitit korent</t>
  </si>
  <si>
    <t>Niveli faktik ne fund te 4/mujorit te vitit korent</t>
  </si>
  <si>
    <r>
      <t xml:space="preserve">Sasia Faktike (sipas vitit </t>
    </r>
    <r>
      <rPr>
        <b/>
        <sz val="11"/>
        <color indexed="60"/>
        <rFont val="Arial"/>
        <family val="2"/>
      </rPr>
      <t>paraardhes</t>
    </r>
    <r>
      <rPr>
        <b/>
        <sz val="12"/>
        <rFont val="Arial"/>
        <family val="2"/>
      </rPr>
      <t>)</t>
    </r>
  </si>
  <si>
    <r>
      <t xml:space="preserve">Shpenzimet 
(sipas vitit </t>
    </r>
    <r>
      <rPr>
        <b/>
        <sz val="12"/>
        <color indexed="60"/>
        <rFont val="Arial"/>
        <family val="2"/>
      </rPr>
      <t>paraardhes</t>
    </r>
    <r>
      <rPr>
        <b/>
        <sz val="12"/>
        <rFont val="Arial"/>
        <family val="2"/>
      </rPr>
      <t>)</t>
    </r>
  </si>
  <si>
    <r>
      <t xml:space="preserve">Kosto per Njesi (sipas vitit </t>
    </r>
    <r>
      <rPr>
        <b/>
        <sz val="11"/>
        <color indexed="60"/>
        <rFont val="Arial"/>
        <family val="2"/>
      </rPr>
      <t>paraardhes</t>
    </r>
    <r>
      <rPr>
        <b/>
        <sz val="12"/>
        <rFont val="Arial"/>
        <family val="2"/>
      </rPr>
      <t>)</t>
    </r>
  </si>
  <si>
    <t>Niveli faktik i   vitit paraardhes</t>
  </si>
  <si>
    <t>i
vitit paraardhes
Viti 2017</t>
  </si>
  <si>
    <t>Viti 2018</t>
  </si>
  <si>
    <t>Plan Fillestar Viti 2018</t>
  </si>
  <si>
    <t>Plan i Rishikuar Viti 2018</t>
  </si>
  <si>
    <t>Elira Kokona</t>
  </si>
  <si>
    <t>08.05.2018</t>
  </si>
  <si>
    <t>i vitit paraardhes
Viti 2017</t>
  </si>
  <si>
    <t>Plan                   Viti 2018</t>
  </si>
  <si>
    <t>Ermira Naçi</t>
  </si>
  <si>
    <t>Pajisje zyre të blera</t>
  </si>
  <si>
    <t>Produkti nuk është realizuar pasi pajisjet e zyrës që nevojiten për ushtrimin normal të veprimtarisë së punës së institucionit tonë, janë parashikuar në Regjistrin e Parashikimeve të Prokurimeve Publike për t'u blerë në muajin Maj 2018.</t>
  </si>
  <si>
    <t>Blerje pajisje zyre</t>
  </si>
  <si>
    <t xml:space="preserve">Pajisje zyre të blera </t>
  </si>
  <si>
    <t>Produkti është realizuar në masën 27%. Arsyeja e mosrealizimit të plotë të produktit është ulja e numrit të dosjeve të fëmijëve të dorëzuara nga institucionet e përkujdesit social pranë institucionit tonë. Në vijim, parashikohet rritje e numrit të birësimeve deri në vlerën e parashikuar të tyre.</t>
  </si>
  <si>
    <r>
      <rPr>
        <b/>
        <i/>
        <sz val="10"/>
        <color indexed="60"/>
        <rFont val="Arial"/>
        <family val="2"/>
      </rPr>
      <t>Produkti A</t>
    </r>
    <r>
      <rPr>
        <b/>
        <sz val="10"/>
        <color indexed="60"/>
        <rFont val="Arial"/>
        <family val="2"/>
      </rPr>
      <t xml:space="preserve"> </t>
    </r>
    <r>
      <rPr>
        <sz val="10"/>
        <color indexed="60"/>
        <rFont val="Arial"/>
        <family val="2"/>
      </rPr>
      <t>është realizuar 27%. Arsyeja e mosrealizimit të plotë të produktit është ulja e numrit të dosjeve të fëmijëve të dorëzuara nga institucionet e përkujdesit social pranë institucionit tonë. Në vijim, parashikohet rritje e numrit të birësimeve deri në vlerën e parashikuar të tyre.</t>
    </r>
  </si>
  <si>
    <r>
      <rPr>
        <b/>
        <i/>
        <sz val="10"/>
        <color indexed="60"/>
        <rFont val="Arial"/>
        <family val="2"/>
      </rPr>
      <t>Objektivi 1.1</t>
    </r>
    <r>
      <rPr>
        <b/>
        <sz val="10"/>
        <color indexed="60"/>
        <rFont val="Arial"/>
        <family val="2"/>
      </rPr>
      <t xml:space="preserve"> </t>
    </r>
    <r>
      <rPr>
        <sz val="10"/>
        <color indexed="60"/>
        <rFont val="Arial"/>
        <family val="2"/>
      </rPr>
      <t>është realizuar pjesërisht pasi ulja e numrit të dosjeve të fëmijëve, ka bërë që të ulet edhe numri i fëmijëve të deklaruar të braktisur me vendim gjykate që përshtaten me aplikantët birësues në listat e pritjes.</t>
    </r>
  </si>
  <si>
    <r>
      <rPr>
        <b/>
        <i/>
        <sz val="10"/>
        <color indexed="60"/>
        <rFont val="Arial"/>
        <family val="2"/>
      </rPr>
      <t xml:space="preserve">Produkti A </t>
    </r>
    <r>
      <rPr>
        <sz val="10"/>
        <color indexed="60"/>
        <rFont val="Arial"/>
        <family val="2"/>
      </rPr>
      <t>nuk është realizuar pasi pajisjet e zyrës që nevojiten për ushtrimin normal të veprimtarisë së punës së institucionit tonë, janë parashikuar në Regjistrin e Parashikimeve të Prokurimeve Publike për t'u blerë në muajin Maj 2018.</t>
    </r>
  </si>
  <si>
    <r>
      <t xml:space="preserve">Objektivi 1.2 </t>
    </r>
    <r>
      <rPr>
        <sz val="10"/>
        <color indexed="60"/>
        <rFont val="Arial"/>
        <family val="2"/>
      </rPr>
      <t>është parashikuar për t'u realizuar gjatë muajit Maj 2018.</t>
    </r>
  </si>
  <si>
    <t>Periudha e Raportimit: Janar-Prill 2018</t>
  </si>
  <si>
    <t>M140033</t>
  </si>
  <si>
    <t>Buxheti 2017</t>
  </si>
  <si>
    <t>Plani i buxhetit viti 2018</t>
  </si>
  <si>
    <t>Blerje Pajisje zyre</t>
  </si>
  <si>
    <t>Prokurimi i pajisjeve të zyrës është parashikuar për t'u zhvilluar në muajin Maj 2018.</t>
  </si>
  <si>
    <r>
      <rPr>
        <b/>
        <i/>
        <sz val="12"/>
        <color indexed="60"/>
        <rFont val="Arial"/>
        <family val="2"/>
      </rPr>
      <t>Qëllimi 1</t>
    </r>
    <r>
      <rPr>
        <b/>
        <sz val="12"/>
        <color indexed="60"/>
        <rFont val="Arial"/>
        <family val="2"/>
      </rPr>
      <t xml:space="preserve"> </t>
    </r>
    <r>
      <rPr>
        <sz val="12"/>
        <color indexed="60"/>
        <rFont val="Arial"/>
        <family val="2"/>
      </rPr>
      <t>është realizuar pavarësisht mosrealizimit të plotë të Objektivit 1.1. Kjo për arsye se, gjatë 4/mujorit të I të vitit 2018, KSHB ka bashkërenduar punën me institucionet dhe agjencitë që operojnë në fushën e birësimit për realizimin e proceseve birësuese dhe të gjitha etapave të tyre me standart të lartë, në përputhje me ligjin dhe duke mbajtur parasysh gjithmonë interesin më të lartë të fëmijës. Gjatë periudhës raportuese është ulur numri i dosjeve të fëmijëve të shpallur të braktisur të regjistruar në listat e KSHB, dhe si rrjedhojë edhe numri i fëmijëve që përshtaten me aplikantët birësues në listë pritje.</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</si>
</sst>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0.0%"/>
    <numFmt numFmtId="195" formatCode="0_);\(0\)"/>
    <numFmt numFmtId="196" formatCode="0.0"/>
    <numFmt numFmtId="197" formatCode="#,##0.0000"/>
    <numFmt numFmtId="198" formatCode="#,##0.000"/>
    <numFmt numFmtId="199" formatCode="&quot;   &quot;@"/>
    <numFmt numFmtId="200" formatCode="&quot;      &quot;@"/>
    <numFmt numFmtId="201" formatCode="&quot;         &quot;@"/>
    <numFmt numFmtId="202" formatCode="&quot;            &quot;@"/>
    <numFmt numFmtId="203" formatCode="&quot;               &quot;@"/>
    <numFmt numFmtId="204" formatCode="_([$€]* #,##0.00_);_([$€]* \(#,##0.00\);_([$€]* &quot;-&quot;??_);_(@_)"/>
    <numFmt numFmtId="205" formatCode="[&gt;=0.05]#,##0.0;[&lt;=-0.05]\-#,##0.0;?0.0"/>
    <numFmt numFmtId="206" formatCode="[Black]#,##0.0;[Black]\-#,##0.0;;"/>
    <numFmt numFmtId="207" formatCode="[Black][&gt;0.05]#,##0.0;[Black][&lt;-0.05]\-#,##0.0;;"/>
    <numFmt numFmtId="208" formatCode="[Black][&gt;0.5]#,##0;[Black][&lt;-0.5]\-#,##0;;"/>
    <numFmt numFmtId="209" formatCode="General\ \ \ \ \ \ "/>
    <numFmt numFmtId="210" formatCode="0.0\ \ \ \ \ \ \ \ "/>
    <numFmt numFmtId="211" formatCode="mmmm\ yyyy"/>
    <numFmt numFmtId="212" formatCode="#,##0\ &quot;Kč&quot;;\-#,##0\ &quot;Kč&quot;"/>
    <numFmt numFmtId="213" formatCode="#,##0.0____"/>
    <numFmt numFmtId="214" formatCode="\$#,##0.00\ ;\(\$#,##0.00\)"/>
    <numFmt numFmtId="215" formatCode="_-&quot;¢&quot;* #,##0_-;\-&quot;¢&quot;* #,##0_-;_-&quot;¢&quot;* &quot;-&quot;_-;_-@_-"/>
    <numFmt numFmtId="216" formatCode="_-&quot;¢&quot;* #,##0.00_-;\-&quot;¢&quot;* #,##0.00_-;_-&quot;¢&quot;* &quot;-&quot;??_-;_-@_-"/>
    <numFmt numFmtId="217" formatCode="#,##0;[Red]#,##0"/>
    <numFmt numFmtId="218" formatCode="[$-809]dd\ mmmm\ yyyy"/>
    <numFmt numFmtId="219" formatCode="#,##0.00000"/>
    <numFmt numFmtId="220" formatCode="#,##0.000000"/>
    <numFmt numFmtId="221" formatCode="#,##0.0000000"/>
    <numFmt numFmtId="222" formatCode="_-* #,##0.0_L_e_k_-;\-* #,##0.0_L_e_k_-;_-* &quot;-&quot;??_L_e_k_-;_-@_-"/>
    <numFmt numFmtId="223" formatCode="_-* #,##0_L_e_k_-;\-* #,##0_L_e_k_-;_-* &quot;-&quot;??_L_e_k_-;_-@_-"/>
  </numFmts>
  <fonts count="109">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b/>
      <sz val="12"/>
      <color indexed="60"/>
      <name val="Arial"/>
      <family val="2"/>
    </font>
    <font>
      <b/>
      <sz val="10"/>
      <color indexed="60"/>
      <name val="Arial"/>
      <family val="2"/>
    </font>
    <font>
      <sz val="10"/>
      <color indexed="60"/>
      <name val="Arial"/>
      <family val="2"/>
    </font>
    <font>
      <b/>
      <i/>
      <sz val="12"/>
      <color indexed="60"/>
      <name val="Arial"/>
      <family val="2"/>
    </font>
    <font>
      <sz val="12"/>
      <color indexed="60"/>
      <name val="Arial"/>
      <family val="2"/>
    </font>
    <font>
      <b/>
      <i/>
      <sz val="10"/>
      <color indexed="60"/>
      <name val="Arial"/>
      <family val="2"/>
    </font>
    <font>
      <sz val="13"/>
      <name val="Arial"/>
      <family val="2"/>
    </font>
    <font>
      <i/>
      <sz val="13"/>
      <name val="Arial"/>
      <family val="2"/>
    </font>
    <font>
      <b/>
      <sz val="13"/>
      <name val="Arial"/>
      <family val="2"/>
    </font>
    <font>
      <b/>
      <sz val="14"/>
      <name val="Arial"/>
      <family val="2"/>
    </font>
    <font>
      <b/>
      <sz val="11"/>
      <name val="Arial"/>
      <family val="2"/>
    </font>
    <font>
      <b/>
      <sz val="11"/>
      <color indexed="60"/>
      <name val="Arial"/>
      <family val="2"/>
    </font>
    <font>
      <b/>
      <sz val="8"/>
      <color indexed="60"/>
      <name val="Arial"/>
      <family val="2"/>
    </font>
    <font>
      <u val="single"/>
      <sz val="12"/>
      <color indexed="60"/>
      <name val="Arial"/>
      <family val="2"/>
    </font>
    <font>
      <b/>
      <i/>
      <sz val="8"/>
      <color indexed="60"/>
      <name val="Arial"/>
      <family val="2"/>
    </font>
    <font>
      <sz val="8"/>
      <color indexed="60"/>
      <name val="Arial"/>
      <family val="2"/>
    </font>
    <font>
      <b/>
      <u val="single"/>
      <sz val="12"/>
      <color indexed="60"/>
      <name val="Arial"/>
      <family val="2"/>
    </font>
    <font>
      <b/>
      <u val="single"/>
      <sz val="12"/>
      <color indexed="60"/>
      <name val="Calibri"/>
      <family val="2"/>
    </font>
    <font>
      <u val="single"/>
      <sz val="12"/>
      <color indexed="60"/>
      <name val="Calibri"/>
      <family val="2"/>
    </font>
    <font>
      <b/>
      <sz val="12"/>
      <color indexed="8"/>
      <name val="Calibri"/>
      <family val="2"/>
    </font>
    <font>
      <b/>
      <sz val="13"/>
      <color indexed="8"/>
      <name val="Calibri"/>
      <family val="2"/>
    </font>
    <font>
      <b/>
      <sz val="13"/>
      <color indexed="60"/>
      <name val="Calibri"/>
      <family val="2"/>
    </font>
    <font>
      <b/>
      <sz val="13"/>
      <name val="Calibri"/>
      <family val="2"/>
    </font>
    <font>
      <b/>
      <sz val="13"/>
      <color indexed="60"/>
      <name val="Arial"/>
      <family val="2"/>
    </font>
    <font>
      <b/>
      <i/>
      <sz val="13"/>
      <color indexed="8"/>
      <name val="Calibri"/>
      <family val="2"/>
    </font>
    <font>
      <b/>
      <u val="single"/>
      <sz val="14"/>
      <color indexed="60"/>
      <name val="Arial"/>
      <family val="2"/>
    </font>
    <font>
      <b/>
      <sz val="14"/>
      <color indexed="60"/>
      <name val="Arial"/>
      <family val="2"/>
    </font>
    <font>
      <sz val="13"/>
      <color indexed="8"/>
      <name val="Calibri"/>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11"/>
      <color rgb="FFC00000"/>
      <name val="Calibri"/>
      <family val="2"/>
    </font>
    <font>
      <b/>
      <sz val="13"/>
      <color theme="1"/>
      <name val="Calibri"/>
      <family val="2"/>
    </font>
    <font>
      <b/>
      <sz val="13"/>
      <color rgb="FFC00000"/>
      <name val="Calibri"/>
      <family val="2"/>
    </font>
    <font>
      <b/>
      <sz val="13"/>
      <color rgb="FFC00000"/>
      <name val="Arial"/>
      <family val="2"/>
    </font>
    <font>
      <b/>
      <i/>
      <sz val="13"/>
      <color theme="1"/>
      <name val="Calibri"/>
      <family val="2"/>
    </font>
    <font>
      <b/>
      <u val="single"/>
      <sz val="14"/>
      <color rgb="FFC00000"/>
      <name val="Arial"/>
      <family val="2"/>
    </font>
    <font>
      <b/>
      <sz val="14"/>
      <color rgb="FFC00000"/>
      <name val="Arial"/>
      <family val="2"/>
    </font>
    <font>
      <sz val="13"/>
      <color theme="1"/>
      <name val="Calibri"/>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9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thin"/>
      <right style="thin"/>
      <top style="thin"/>
      <bottom style="mediu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medium"/>
      <top style="dashed"/>
      <bottom style="dashed"/>
    </border>
    <border>
      <left style="thin"/>
      <right style="medium"/>
      <top style="dashed"/>
      <bottom style="thin"/>
    </border>
    <border>
      <left>
        <color indexed="63"/>
      </left>
      <right style="medium"/>
      <top style="thin"/>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dashed"/>
    </border>
    <border>
      <left style="medium"/>
      <right style="thin"/>
      <top>
        <color indexed="63"/>
      </top>
      <bottom>
        <color indexed="63"/>
      </bottom>
    </border>
    <border>
      <left style="medium"/>
      <right>
        <color indexed="63"/>
      </right>
      <top style="thin"/>
      <bottom style="thin"/>
    </border>
    <border>
      <left style="thick"/>
      <right style="thin"/>
      <top style="thin"/>
      <bottom style="thin"/>
    </border>
    <border>
      <left style="thin"/>
      <right style="thick"/>
      <top style="thin"/>
      <bottom style="thin"/>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style="thick"/>
    </border>
    <border>
      <left>
        <color indexed="63"/>
      </left>
      <right style="medium"/>
      <top style="thin"/>
      <bottom style="thick"/>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medium"/>
      <top style="medium"/>
      <bottom style="medium"/>
    </border>
    <border>
      <left style="thin"/>
      <right>
        <color indexed="63"/>
      </right>
      <top>
        <color indexed="63"/>
      </top>
      <bottom style="thin"/>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color indexed="63"/>
      </bottom>
    </border>
    <border>
      <left>
        <color indexed="63"/>
      </left>
      <right>
        <color indexed="63"/>
      </right>
      <top style="medium"/>
      <bottom style="medium"/>
    </border>
    <border>
      <left style="medium"/>
      <right>
        <color indexed="63"/>
      </right>
      <top style="thin"/>
      <bottom style="medium"/>
    </border>
    <border>
      <left>
        <color indexed="63"/>
      </left>
      <right style="thin"/>
      <top style="thin"/>
      <bottom style="medium"/>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style="medium"/>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style="thick"/>
      <right style="thin"/>
      <top style="medium"/>
      <bottom style="thin"/>
    </border>
    <border>
      <left style="thin"/>
      <right style="thick"/>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9" fontId="12" fillId="0" borderId="0" applyFont="0" applyFill="0" applyBorder="0" applyAlignment="0" applyProtection="0"/>
    <xf numFmtId="200"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201" fontId="12" fillId="0" borderId="0" applyFont="0" applyFill="0" applyBorder="0" applyAlignment="0" applyProtection="0"/>
    <xf numFmtId="202"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203"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1" fontId="0" fillId="0" borderId="0" applyFont="0" applyFill="0" applyBorder="0" applyAlignment="0" applyProtection="0"/>
    <xf numFmtId="0" fontId="19" fillId="0" borderId="0">
      <alignment/>
      <protection/>
    </xf>
    <xf numFmtId="169" fontId="0" fillId="0" borderId="0" applyFont="0" applyFill="0" applyBorder="0" applyAlignment="0" applyProtection="0"/>
    <xf numFmtId="198" fontId="20" fillId="0" borderId="0">
      <alignment horizontal="right" vertical="top"/>
      <protection/>
    </xf>
    <xf numFmtId="0" fontId="19" fillId="0" borderId="0">
      <alignment/>
      <protection/>
    </xf>
    <xf numFmtId="0" fontId="19"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204" fontId="0" fillId="0" borderId="0" applyFont="0" applyFill="0" applyBorder="0" applyAlignment="0" applyProtection="0"/>
    <xf numFmtId="194"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5"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5" fontId="27" fillId="0" borderId="0">
      <alignment/>
      <protection/>
    </xf>
    <xf numFmtId="0" fontId="28" fillId="0" borderId="10" applyNumberFormat="0" applyFill="0" applyAlignment="0" applyProtection="0"/>
    <xf numFmtId="212" fontId="17"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177" fontId="29" fillId="0" borderId="0" applyFont="0" applyFill="0" applyBorder="0" applyAlignment="0" applyProtection="0"/>
    <xf numFmtId="179" fontId="29" fillId="0" borderId="0" applyFont="0" applyFill="0" applyBorder="0" applyAlignment="0" applyProtection="0"/>
    <xf numFmtId="172"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15" fontId="29" fillId="0" borderId="0" applyFont="0" applyFill="0" applyBorder="0" applyAlignment="0" applyProtection="0"/>
    <xf numFmtId="216" fontId="29" fillId="0" borderId="0" applyFont="0" applyFill="0" applyBorder="0" applyAlignment="0" applyProtection="0"/>
    <xf numFmtId="176" fontId="29" fillId="0" borderId="0" applyFont="0" applyFill="0" applyBorder="0" applyAlignment="0" applyProtection="0"/>
    <xf numFmtId="178"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205"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 fontId="17" fillId="0" borderId="0" applyFont="0" applyFill="0" applyBorder="0" applyAlignment="0" applyProtection="0"/>
    <xf numFmtId="213"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9" fontId="12" fillId="0" borderId="0" applyNumberFormat="0" applyFont="0" applyFill="0" applyBorder="0" applyAlignment="0" applyProtection="0"/>
    <xf numFmtId="0" fontId="41" fillId="0" borderId="0" applyNumberFormat="0" applyFont="0" applyFill="0" applyBorder="0" applyAlignment="0" applyProtection="0"/>
    <xf numFmtId="210"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1"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6" fontId="10" fillId="0" borderId="0">
      <alignment horizontal="right"/>
      <protection/>
    </xf>
    <xf numFmtId="0" fontId="44" fillId="0" borderId="0" applyProtection="0">
      <alignment/>
    </xf>
    <xf numFmtId="214"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397">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85"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84" fillId="0" borderId="0" xfId="0" applyFont="1" applyBorder="1" applyAlignment="1">
      <alignment/>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4" fillId="0" borderId="0" xfId="0" applyFont="1" applyFill="1" applyBorder="1" applyAlignment="1">
      <alignment horizontal="center"/>
    </xf>
    <xf numFmtId="49" fontId="85" fillId="0" borderId="18" xfId="0" applyNumberFormat="1" applyFont="1" applyFill="1" applyBorder="1" applyAlignment="1">
      <alignment horizontal="center" vertical="center"/>
    </xf>
    <xf numFmtId="0" fontId="86"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9" xfId="0" applyFont="1" applyFill="1" applyBorder="1" applyAlignment="1">
      <alignment horizontal="center"/>
    </xf>
    <xf numFmtId="0" fontId="4" fillId="0" borderId="19" xfId="0" applyFont="1" applyBorder="1" applyAlignment="1">
      <alignment horizontal="center"/>
    </xf>
    <xf numFmtId="0" fontId="86" fillId="0" borderId="0" xfId="0" applyFont="1" applyAlignment="1">
      <alignment horizontal="center"/>
    </xf>
    <xf numFmtId="0" fontId="4" fillId="0" borderId="0" xfId="0" applyFont="1" applyBorder="1" applyAlignment="1">
      <alignment horizontal="center"/>
    </xf>
    <xf numFmtId="185" fontId="3" fillId="0" borderId="9"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4" fillId="0" borderId="9" xfId="0" applyFont="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9" xfId="0" applyFont="1" applyFill="1" applyBorder="1" applyAlignment="1">
      <alignment horizontal="center"/>
    </xf>
    <xf numFmtId="185" fontId="8" fillId="26" borderId="9" xfId="0" applyNumberFormat="1" applyFont="1" applyFill="1" applyBorder="1" applyAlignment="1">
      <alignment horizontal="center"/>
    </xf>
    <xf numFmtId="185" fontId="4" fillId="26" borderId="22" xfId="0" applyNumberFormat="1" applyFont="1" applyFill="1" applyBorder="1" applyAlignment="1">
      <alignment horizontal="center"/>
    </xf>
    <xf numFmtId="0" fontId="86" fillId="0" borderId="0" xfId="0" applyFont="1" applyAlignment="1">
      <alignment horizontal="center"/>
    </xf>
    <xf numFmtId="0" fontId="87" fillId="0" borderId="0" xfId="0" applyFont="1" applyAlignment="1">
      <alignment horizontal="center"/>
    </xf>
    <xf numFmtId="0" fontId="4" fillId="0" borderId="23" xfId="0" applyFont="1" applyFill="1" applyBorder="1" applyAlignment="1">
      <alignment horizontal="center"/>
    </xf>
    <xf numFmtId="49" fontId="85" fillId="0" borderId="24" xfId="0" applyNumberFormat="1" applyFont="1" applyFill="1" applyBorder="1" applyAlignment="1">
      <alignment horizontal="center" vertical="center"/>
    </xf>
    <xf numFmtId="185" fontId="3" fillId="26" borderId="22" xfId="0" applyNumberFormat="1" applyFont="1" applyFill="1" applyBorder="1" applyAlignment="1">
      <alignment horizontal="center"/>
    </xf>
    <xf numFmtId="185" fontId="3" fillId="0" borderId="22"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5" fontId="4" fillId="27" borderId="9" xfId="0" applyNumberFormat="1" applyFont="1" applyFill="1" applyBorder="1" applyAlignment="1">
      <alignment horizontal="center"/>
    </xf>
    <xf numFmtId="185" fontId="8" fillId="27" borderId="9" xfId="0" applyNumberFormat="1" applyFont="1" applyFill="1" applyBorder="1" applyAlignment="1">
      <alignment horizontal="center"/>
    </xf>
    <xf numFmtId="185" fontId="3" fillId="27" borderId="9" xfId="0" applyNumberFormat="1" applyFont="1" applyFill="1" applyBorder="1" applyAlignment="1">
      <alignment horizontal="center"/>
    </xf>
    <xf numFmtId="49" fontId="4" fillId="27" borderId="22" xfId="0" applyNumberFormat="1" applyFont="1" applyFill="1" applyBorder="1" applyAlignment="1">
      <alignment horizontal="center"/>
    </xf>
    <xf numFmtId="0" fontId="88" fillId="26" borderId="19" xfId="0" applyFont="1" applyFill="1" applyBorder="1" applyAlignment="1">
      <alignment horizontal="center"/>
    </xf>
    <xf numFmtId="0" fontId="85" fillId="28" borderId="15" xfId="0" applyFont="1" applyFill="1" applyBorder="1" applyAlignment="1">
      <alignment horizontal="center"/>
    </xf>
    <xf numFmtId="185" fontId="85" fillId="28" borderId="9" xfId="0" applyNumberFormat="1" applyFont="1" applyFill="1" applyBorder="1" applyAlignment="1">
      <alignment horizontal="center"/>
    </xf>
    <xf numFmtId="185" fontId="85" fillId="28" borderId="22" xfId="0" applyNumberFormat="1" applyFont="1" applyFill="1" applyBorder="1" applyAlignment="1">
      <alignment horizontal="center"/>
    </xf>
    <xf numFmtId="0" fontId="89" fillId="0" borderId="0" xfId="0" applyFont="1" applyAlignment="1">
      <alignment/>
    </xf>
    <xf numFmtId="0" fontId="90" fillId="0" borderId="0" xfId="0" applyFont="1" applyAlignment="1">
      <alignment/>
    </xf>
    <xf numFmtId="185" fontId="85" fillId="29" borderId="25" xfId="0" applyNumberFormat="1" applyFont="1" applyFill="1" applyBorder="1" applyAlignment="1">
      <alignment horizontal="center"/>
    </xf>
    <xf numFmtId="0" fontId="88" fillId="26" borderId="15" xfId="0" applyFont="1" applyFill="1" applyBorder="1" applyAlignment="1">
      <alignment horizontal="center"/>
    </xf>
    <xf numFmtId="185" fontId="88" fillId="26" borderId="9" xfId="0" applyNumberFormat="1" applyFont="1" applyFill="1" applyBorder="1" applyAlignment="1">
      <alignment horizontal="center"/>
    </xf>
    <xf numFmtId="185" fontId="85" fillId="26" borderId="22" xfId="0" applyNumberFormat="1" applyFont="1" applyFill="1" applyBorder="1" applyAlignment="1">
      <alignment horizontal="center"/>
    </xf>
    <xf numFmtId="0" fontId="91" fillId="0" borderId="0" xfId="0" applyFont="1" applyAlignment="1">
      <alignment horizontal="left"/>
    </xf>
    <xf numFmtId="0" fontId="4" fillId="27" borderId="9" xfId="0" applyFont="1" applyFill="1" applyBorder="1" applyAlignment="1">
      <alignment horizontal="center"/>
    </xf>
    <xf numFmtId="0" fontId="4" fillId="0" borderId="26" xfId="0" applyFont="1" applyFill="1" applyBorder="1" applyAlignment="1">
      <alignment horizontal="center" vertical="center"/>
    </xf>
    <xf numFmtId="185" fontId="4" fillId="0" borderId="0" xfId="0" applyNumberFormat="1" applyFont="1" applyFill="1" applyBorder="1" applyAlignment="1">
      <alignment horizontal="center" vertical="center"/>
    </xf>
    <xf numFmtId="0" fontId="92" fillId="0" borderId="0" xfId="0" applyFont="1" applyBorder="1" applyAlignment="1">
      <alignment/>
    </xf>
    <xf numFmtId="0" fontId="93" fillId="0" borderId="0" xfId="0" applyFont="1" applyBorder="1" applyAlignment="1">
      <alignment/>
    </xf>
    <xf numFmtId="0" fontId="86"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6" fillId="0" borderId="0" xfId="0" applyFont="1" applyBorder="1" applyAlignment="1">
      <alignment/>
    </xf>
    <xf numFmtId="0" fontId="3" fillId="0" borderId="0" xfId="0" applyFont="1" applyFill="1" applyBorder="1" applyAlignment="1">
      <alignment horizontal="center" vertical="center"/>
    </xf>
    <xf numFmtId="0" fontId="48" fillId="0" borderId="19" xfId="0" applyFont="1" applyFill="1" applyBorder="1" applyAlignment="1">
      <alignment horizontal="center" vertical="center"/>
    </xf>
    <xf numFmtId="0" fontId="4" fillId="0" borderId="0" xfId="0" applyFont="1" applyAlignment="1">
      <alignment vertical="center" wrapText="1"/>
    </xf>
    <xf numFmtId="0" fontId="94" fillId="0" borderId="9" xfId="0" applyFont="1" applyBorder="1" applyAlignment="1">
      <alignment horizontal="center" vertical="center" wrapText="1"/>
    </xf>
    <xf numFmtId="0" fontId="0" fillId="0" borderId="0" xfId="0" applyAlignment="1">
      <alignment vertical="center" wrapText="1"/>
    </xf>
    <xf numFmtId="0" fontId="95" fillId="0" borderId="9" xfId="0" applyFont="1" applyBorder="1" applyAlignment="1">
      <alignment horizontal="center" vertical="center" wrapText="1"/>
    </xf>
    <xf numFmtId="0" fontId="0" fillId="0" borderId="0" xfId="0" applyFont="1" applyAlignment="1">
      <alignment vertical="center" wrapText="1"/>
    </xf>
    <xf numFmtId="0" fontId="91" fillId="0" borderId="0" xfId="0" applyFont="1" applyAlignment="1">
      <alignment horizontal="left"/>
    </xf>
    <xf numFmtId="0" fontId="91" fillId="0" borderId="0" xfId="0" applyFont="1" applyAlignment="1">
      <alignment/>
    </xf>
    <xf numFmtId="0" fontId="96" fillId="0" borderId="19" xfId="0" applyFont="1" applyBorder="1" applyAlignment="1">
      <alignment horizontal="center" vertical="center" wrapText="1"/>
    </xf>
    <xf numFmtId="0" fontId="97" fillId="0" borderId="0" xfId="0" applyFont="1" applyAlignment="1">
      <alignment horizontal="left"/>
    </xf>
    <xf numFmtId="0" fontId="87" fillId="0" borderId="0" xfId="0" applyFont="1" applyAlignment="1">
      <alignment/>
    </xf>
    <xf numFmtId="0" fontId="97"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0" fillId="0" borderId="0" xfId="104" applyFill="1" applyAlignment="1">
      <alignment vertical="center"/>
      <protection/>
    </xf>
    <xf numFmtId="0" fontId="0" fillId="0" borderId="0" xfId="104" applyFill="1" applyBorder="1" applyAlignment="1">
      <alignment vertical="center"/>
      <protection/>
    </xf>
    <xf numFmtId="0" fontId="87" fillId="0" borderId="0" xfId="104" applyFont="1" applyFill="1" applyAlignment="1">
      <alignment vertical="center"/>
      <protection/>
    </xf>
    <xf numFmtId="0" fontId="90" fillId="0" borderId="0" xfId="104" applyFont="1" applyFill="1" applyAlignment="1">
      <alignment vertical="center"/>
      <protection/>
    </xf>
    <xf numFmtId="0" fontId="90" fillId="0" borderId="0" xfId="104" applyFont="1" applyFill="1" applyBorder="1" applyAlignment="1">
      <alignment vertical="center"/>
      <protection/>
    </xf>
    <xf numFmtId="0" fontId="86" fillId="0" borderId="0" xfId="104" applyFont="1" applyFill="1" applyAlignment="1">
      <alignment vertical="center"/>
      <protection/>
    </xf>
    <xf numFmtId="0" fontId="86" fillId="0" borderId="0" xfId="104" applyFont="1" applyFill="1" applyAlignment="1">
      <alignment horizontal="left" vertical="center"/>
      <protection/>
    </xf>
    <xf numFmtId="0" fontId="86"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9"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7" xfId="104" applyFill="1" applyBorder="1" applyAlignment="1">
      <alignment vertical="center" wrapText="1"/>
      <protection/>
    </xf>
    <xf numFmtId="0" fontId="0" fillId="27" borderId="25" xfId="104" applyFill="1" applyBorder="1" applyAlignment="1">
      <alignment vertical="center" wrapText="1"/>
      <protection/>
    </xf>
    <xf numFmtId="0" fontId="0" fillId="27" borderId="28" xfId="104" applyFill="1" applyBorder="1" applyAlignment="1">
      <alignment vertical="center" wrapText="1"/>
      <protection/>
    </xf>
    <xf numFmtId="0" fontId="0" fillId="27" borderId="29"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3" fillId="0" borderId="32"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94" fillId="0" borderId="9" xfId="0" applyFont="1" applyFill="1" applyBorder="1" applyAlignment="1">
      <alignment horizontal="center" vertical="center" wrapText="1"/>
    </xf>
    <xf numFmtId="0" fontId="91" fillId="0" borderId="0" xfId="0" applyFont="1" applyAlignment="1">
      <alignment/>
    </xf>
    <xf numFmtId="0" fontId="98" fillId="0" borderId="17" xfId="0" applyFont="1" applyBorder="1" applyAlignment="1">
      <alignment horizontal="center" vertical="center" wrapText="1"/>
    </xf>
    <xf numFmtId="0" fontId="96" fillId="0" borderId="19" xfId="0" applyFont="1" applyFill="1" applyBorder="1" applyAlignment="1">
      <alignment horizontal="center" vertical="center" wrapText="1"/>
    </xf>
    <xf numFmtId="0" fontId="94" fillId="0" borderId="13" xfId="0" applyFont="1" applyFill="1" applyBorder="1" applyAlignment="1">
      <alignment horizontal="center" vertical="center" wrapText="1"/>
    </xf>
    <xf numFmtId="0" fontId="94" fillId="0" borderId="34" xfId="0" applyFont="1" applyFill="1" applyBorder="1" applyAlignment="1">
      <alignment horizontal="center" vertical="center" wrapText="1"/>
    </xf>
    <xf numFmtId="0" fontId="95" fillId="0" borderId="15" xfId="0" applyFont="1" applyBorder="1" applyAlignment="1">
      <alignment horizontal="center" vertical="center" wrapText="1"/>
    </xf>
    <xf numFmtId="0" fontId="95" fillId="0" borderId="35" xfId="0" applyFont="1" applyFill="1" applyBorder="1" applyAlignment="1">
      <alignment horizontal="center" vertical="center" wrapText="1"/>
    </xf>
    <xf numFmtId="0" fontId="95"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9" fillId="27" borderId="36" xfId="0" applyFont="1" applyFill="1" applyBorder="1" applyAlignment="1">
      <alignment horizontal="center" vertical="center" wrapText="1"/>
    </xf>
    <xf numFmtId="0" fontId="99" fillId="0" borderId="37" xfId="0" applyFont="1" applyFill="1" applyBorder="1" applyAlignment="1">
      <alignment horizontal="center" vertical="center" wrapText="1"/>
    </xf>
    <xf numFmtId="9" fontId="87" fillId="27" borderId="38" xfId="0" applyNumberFormat="1" applyFont="1" applyFill="1" applyBorder="1" applyAlignment="1">
      <alignment horizontal="center" vertical="center" wrapText="1"/>
    </xf>
    <xf numFmtId="0" fontId="4" fillId="27" borderId="9" xfId="0" applyFont="1" applyFill="1" applyBorder="1" applyAlignment="1">
      <alignment/>
    </xf>
    <xf numFmtId="185" fontId="85" fillId="29" borderId="28" xfId="0" applyNumberFormat="1" applyFont="1" applyFill="1" applyBorder="1" applyAlignment="1">
      <alignment horizontal="center"/>
    </xf>
    <xf numFmtId="0" fontId="100" fillId="0" borderId="0" xfId="0" applyFont="1" applyAlignment="1">
      <alignment horizontal="center"/>
    </xf>
    <xf numFmtId="0" fontId="4" fillId="0" borderId="0" xfId="0" applyFont="1" applyFill="1" applyBorder="1" applyAlignment="1">
      <alignment/>
    </xf>
    <xf numFmtId="0" fontId="4" fillId="0" borderId="39" xfId="0" applyFont="1" applyFill="1" applyBorder="1" applyAlignment="1">
      <alignment/>
    </xf>
    <xf numFmtId="0" fontId="4" fillId="0" borderId="13" xfId="0" applyFont="1" applyFill="1" applyBorder="1" applyAlignment="1">
      <alignment/>
    </xf>
    <xf numFmtId="0" fontId="4" fillId="0" borderId="34" xfId="0" applyFont="1" applyFill="1" applyBorder="1" applyAlignment="1">
      <alignment/>
    </xf>
    <xf numFmtId="0" fontId="99" fillId="0" borderId="40" xfId="0" applyFont="1" applyBorder="1" applyAlignment="1">
      <alignment horizontal="center"/>
    </xf>
    <xf numFmtId="0" fontId="99" fillId="0" borderId="41" xfId="0" applyFont="1" applyBorder="1" applyAlignment="1">
      <alignment horizontal="center"/>
    </xf>
    <xf numFmtId="0" fontId="99" fillId="0" borderId="0" xfId="0" applyFont="1" applyAlignment="1">
      <alignment horizontal="center" vertical="center" wrapText="1"/>
    </xf>
    <xf numFmtId="185" fontId="0" fillId="0" borderId="0" xfId="0" applyNumberFormat="1" applyAlignment="1">
      <alignment/>
    </xf>
    <xf numFmtId="185" fontId="90" fillId="0" borderId="0" xfId="0" applyNumberFormat="1" applyFont="1" applyAlignment="1">
      <alignment/>
    </xf>
    <xf numFmtId="0" fontId="1" fillId="27" borderId="15" xfId="0" applyFont="1" applyFill="1" applyBorder="1" applyAlignment="1">
      <alignment horizontal="center" vertical="center" wrapText="1"/>
    </xf>
    <xf numFmtId="10" fontId="0" fillId="0" borderId="0" xfId="0" applyNumberFormat="1" applyFill="1" applyAlignment="1">
      <alignment/>
    </xf>
    <xf numFmtId="0" fontId="0" fillId="0" borderId="0" xfId="0" applyFont="1" applyAlignment="1">
      <alignment/>
    </xf>
    <xf numFmtId="0" fontId="0" fillId="0" borderId="16" xfId="0" applyBorder="1" applyAlignment="1">
      <alignment horizontal="center"/>
    </xf>
    <xf numFmtId="0" fontId="87" fillId="0" borderId="0" xfId="0" applyFont="1" applyBorder="1" applyAlignment="1">
      <alignment horizontal="left"/>
    </xf>
    <xf numFmtId="0" fontId="101" fillId="27" borderId="9" xfId="0" applyFont="1" applyFill="1" applyBorder="1" applyAlignment="1">
      <alignment horizontal="center" vertical="center" wrapText="1"/>
    </xf>
    <xf numFmtId="0" fontId="102" fillId="0" borderId="42" xfId="0" applyFont="1" applyBorder="1" applyAlignment="1">
      <alignment horizontal="center" vertical="center" wrapText="1"/>
    </xf>
    <xf numFmtId="49" fontId="78" fillId="27" borderId="43" xfId="0" applyNumberFormat="1" applyFont="1" applyFill="1" applyBorder="1" applyAlignment="1">
      <alignment horizontal="center" vertical="center" wrapText="1"/>
    </xf>
    <xf numFmtId="0" fontId="102" fillId="0" borderId="43" xfId="0" applyFont="1" applyBorder="1" applyAlignment="1">
      <alignment horizontal="center" vertical="center" wrapText="1"/>
    </xf>
    <xf numFmtId="0" fontId="103" fillId="0" borderId="44" xfId="0" applyFont="1" applyBorder="1" applyAlignment="1">
      <alignment horizontal="center" vertical="center" wrapText="1"/>
    </xf>
    <xf numFmtId="0" fontId="104" fillId="0" borderId="19" xfId="0" applyFont="1" applyBorder="1" applyAlignment="1">
      <alignment horizontal="center" vertical="center" wrapText="1"/>
    </xf>
    <xf numFmtId="0" fontId="101" fillId="0" borderId="9" xfId="0" applyFont="1" applyFill="1" applyBorder="1" applyAlignment="1">
      <alignment vertical="center" wrapText="1"/>
    </xf>
    <xf numFmtId="0" fontId="101" fillId="0" borderId="15" xfId="0" applyFont="1" applyFill="1" applyBorder="1" applyAlignment="1">
      <alignment horizontal="center" vertical="center" wrapText="1"/>
    </xf>
    <xf numFmtId="0" fontId="101" fillId="0" borderId="19" xfId="0" applyFont="1" applyFill="1" applyBorder="1" applyAlignment="1">
      <alignment horizontal="center" vertical="center" wrapText="1"/>
    </xf>
    <xf numFmtId="0" fontId="101" fillId="0" borderId="9" xfId="0" applyFont="1" applyFill="1" applyBorder="1" applyAlignment="1">
      <alignment horizontal="center" vertical="center" wrapText="1"/>
    </xf>
    <xf numFmtId="0" fontId="101" fillId="0" borderId="15" xfId="0" applyFont="1" applyFill="1" applyBorder="1" applyAlignment="1">
      <alignment horizontal="center" vertical="center" wrapText="1"/>
    </xf>
    <xf numFmtId="0" fontId="101" fillId="0" borderId="22" xfId="0" applyFont="1" applyFill="1" applyBorder="1" applyAlignment="1">
      <alignment horizontal="center" vertical="center" wrapText="1"/>
    </xf>
    <xf numFmtId="9" fontId="62" fillId="0" borderId="35" xfId="109" applyFont="1" applyFill="1" applyBorder="1" applyAlignment="1">
      <alignment horizontal="center" vertical="center" wrapText="1"/>
    </xf>
    <xf numFmtId="0" fontId="101" fillId="0" borderId="17" xfId="0" applyFont="1" applyFill="1" applyBorder="1" applyAlignment="1">
      <alignment horizontal="center" vertical="center" wrapText="1"/>
    </xf>
    <xf numFmtId="0" fontId="101" fillId="27" borderId="15" xfId="0" applyFont="1" applyFill="1" applyBorder="1" applyAlignment="1">
      <alignment horizontal="center" vertical="center" wrapText="1"/>
    </xf>
    <xf numFmtId="0" fontId="101" fillId="27" borderId="9" xfId="0" applyFont="1" applyFill="1" applyBorder="1" applyAlignment="1">
      <alignment horizontal="center" vertical="center" wrapText="1"/>
    </xf>
    <xf numFmtId="0" fontId="101" fillId="27" borderId="15" xfId="0" applyFont="1" applyFill="1" applyBorder="1" applyAlignment="1">
      <alignment horizontal="center" vertical="center" wrapText="1"/>
    </xf>
    <xf numFmtId="0" fontId="101" fillId="27" borderId="22" xfId="0" applyFont="1" applyFill="1" applyBorder="1" applyAlignment="1">
      <alignment horizontal="center" vertical="center" wrapText="1"/>
    </xf>
    <xf numFmtId="9" fontId="62" fillId="26" borderId="35" xfId="109" applyFont="1" applyFill="1" applyBorder="1" applyAlignment="1">
      <alignment horizontal="center" vertical="center" wrapText="1"/>
    </xf>
    <xf numFmtId="0" fontId="101" fillId="0" borderId="9" xfId="0" applyFont="1" applyBorder="1" applyAlignment="1">
      <alignment horizontal="center" vertical="center" wrapText="1"/>
    </xf>
    <xf numFmtId="0" fontId="101" fillId="27" borderId="19" xfId="0" applyFont="1" applyFill="1" applyBorder="1" applyAlignment="1">
      <alignment horizontal="center" vertical="center" wrapText="1"/>
    </xf>
    <xf numFmtId="0" fontId="101" fillId="27" borderId="19" xfId="0" applyFont="1" applyFill="1" applyBorder="1" applyAlignment="1">
      <alignment horizontal="center" vertical="center" wrapText="1"/>
    </xf>
    <xf numFmtId="0" fontId="101"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3" fillId="0" borderId="45" xfId="0" applyFont="1" applyBorder="1" applyAlignment="1">
      <alignment horizontal="center" vertical="center" wrapText="1"/>
    </xf>
    <xf numFmtId="0" fontId="62" fillId="27" borderId="9" xfId="0" applyFont="1" applyFill="1" applyBorder="1" applyAlignment="1">
      <alignment horizontal="center" vertical="center" wrapText="1"/>
    </xf>
    <xf numFmtId="0" fontId="62" fillId="27" borderId="15" xfId="0" applyFont="1" applyFill="1" applyBorder="1" applyAlignment="1">
      <alignment horizontal="center" vertical="center" wrapText="1"/>
    </xf>
    <xf numFmtId="0" fontId="62" fillId="27" borderId="22" xfId="0" applyFont="1" applyFill="1" applyBorder="1" applyAlignment="1">
      <alignment horizontal="center" vertical="center" wrapText="1"/>
    </xf>
    <xf numFmtId="0" fontId="62" fillId="0" borderId="9" xfId="0" applyFont="1" applyFill="1" applyBorder="1" applyAlignment="1">
      <alignment horizontal="center"/>
    </xf>
    <xf numFmtId="0" fontId="62" fillId="27" borderId="9" xfId="0" applyFont="1" applyFill="1" applyBorder="1" applyAlignment="1">
      <alignment horizontal="center"/>
    </xf>
    <xf numFmtId="0" fontId="105" fillId="0" borderId="0" xfId="0" applyFont="1" applyBorder="1" applyAlignment="1">
      <alignment/>
    </xf>
    <xf numFmtId="0" fontId="50" fillId="27" borderId="15" xfId="0" applyFont="1" applyFill="1" applyBorder="1" applyAlignment="1">
      <alignment horizontal="center" vertical="center"/>
    </xf>
    <xf numFmtId="0" fontId="66" fillId="0" borderId="9" xfId="0" applyFont="1" applyFill="1" applyBorder="1" applyAlignment="1">
      <alignment horizontal="center" vertical="center"/>
    </xf>
    <xf numFmtId="49" fontId="66" fillId="27" borderId="9" xfId="0" applyNumberFormat="1" applyFont="1" applyFill="1" applyBorder="1" applyAlignment="1">
      <alignment horizontal="center" vertical="center"/>
    </xf>
    <xf numFmtId="0" fontId="50" fillId="0" borderId="0" xfId="0" applyFont="1" applyFill="1" applyBorder="1" applyAlignment="1">
      <alignment horizontal="center" vertical="center"/>
    </xf>
    <xf numFmtId="49" fontId="1" fillId="0" borderId="19" xfId="0" applyNumberFormat="1" applyFont="1" applyBorder="1" applyAlignment="1">
      <alignment horizontal="center" vertical="center"/>
    </xf>
    <xf numFmtId="0" fontId="9" fillId="27" borderId="46" xfId="0" applyFont="1" applyFill="1" applyBorder="1" applyAlignment="1">
      <alignment horizontal="center" vertical="center" wrapText="1"/>
    </xf>
    <xf numFmtId="3" fontId="9" fillId="27" borderId="47"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6" borderId="48" xfId="0" applyNumberFormat="1" applyFont="1" applyFill="1" applyBorder="1" applyAlignment="1">
      <alignment horizontal="center" vertical="center"/>
    </xf>
    <xf numFmtId="3" fontId="9" fillId="26" borderId="47" xfId="0" applyNumberFormat="1" applyFont="1" applyFill="1" applyBorder="1" applyAlignment="1">
      <alignment horizontal="center" vertical="center"/>
    </xf>
    <xf numFmtId="3" fontId="9" fillId="26" borderId="22" xfId="0" applyNumberFormat="1" applyFont="1" applyFill="1" applyBorder="1" applyAlignment="1">
      <alignment horizontal="center" vertical="center"/>
    </xf>
    <xf numFmtId="3" fontId="9" fillId="27" borderId="38" xfId="0" applyNumberFormat="1" applyFont="1" applyFill="1" applyBorder="1" applyAlignment="1">
      <alignment horizontal="center" vertical="center" wrapText="1"/>
    </xf>
    <xf numFmtId="49" fontId="1" fillId="0" borderId="49" xfId="0" applyNumberFormat="1" applyFont="1" applyBorder="1" applyAlignment="1">
      <alignment horizontal="center" vertical="center"/>
    </xf>
    <xf numFmtId="0" fontId="1" fillId="27" borderId="50" xfId="0" applyFont="1" applyFill="1" applyBorder="1" applyAlignment="1">
      <alignment horizontal="center" vertical="center"/>
    </xf>
    <xf numFmtId="0" fontId="9" fillId="27" borderId="51" xfId="0"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27" borderId="53" xfId="0" applyNumberFormat="1" applyFont="1" applyFill="1" applyBorder="1" applyAlignment="1">
      <alignment horizontal="center" vertical="center"/>
    </xf>
    <xf numFmtId="3" fontId="9" fillId="26" borderId="54" xfId="0" applyNumberFormat="1" applyFont="1" applyFill="1" applyBorder="1" applyAlignment="1">
      <alignment horizontal="center" vertical="center"/>
    </xf>
    <xf numFmtId="3" fontId="9" fillId="26" borderId="52" xfId="0" applyNumberFormat="1" applyFont="1" applyFill="1" applyBorder="1" applyAlignment="1">
      <alignment horizontal="center" vertical="center"/>
    </xf>
    <xf numFmtId="3" fontId="9" fillId="26" borderId="55" xfId="0" applyNumberFormat="1" applyFont="1" applyFill="1" applyBorder="1" applyAlignment="1">
      <alignment horizontal="center" vertical="center"/>
    </xf>
    <xf numFmtId="3" fontId="9" fillId="27" borderId="56" xfId="0" applyNumberFormat="1"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9" fillId="27" borderId="47" xfId="0" applyFont="1" applyFill="1" applyBorder="1" applyAlignment="1">
      <alignment horizontal="center"/>
    </xf>
    <xf numFmtId="0" fontId="9" fillId="27" borderId="9" xfId="0" applyFont="1" applyFill="1" applyBorder="1" applyAlignment="1">
      <alignment horizontal="center"/>
    </xf>
    <xf numFmtId="185" fontId="9" fillId="27" borderId="9" xfId="0" applyNumberFormat="1" applyFont="1" applyFill="1" applyBorder="1" applyAlignment="1">
      <alignment horizontal="center" vertical="center"/>
    </xf>
    <xf numFmtId="0" fontId="9" fillId="27" borderId="48" xfId="0" applyFont="1" applyFill="1" applyBorder="1" applyAlignment="1">
      <alignment horizontal="center"/>
    </xf>
    <xf numFmtId="0" fontId="9" fillId="27" borderId="61" xfId="0" applyFont="1" applyFill="1" applyBorder="1" applyAlignment="1">
      <alignment horizontal="center"/>
    </xf>
    <xf numFmtId="0" fontId="9" fillId="27" borderId="53" xfId="0" applyFont="1" applyFill="1" applyBorder="1" applyAlignment="1">
      <alignment horizontal="center"/>
    </xf>
    <xf numFmtId="0" fontId="9" fillId="27" borderId="62" xfId="0" applyFont="1" applyFill="1" applyBorder="1" applyAlignment="1">
      <alignment horizontal="center"/>
    </xf>
    <xf numFmtId="185" fontId="9" fillId="27" borderId="53" xfId="0" applyNumberFormat="1" applyFont="1" applyFill="1" applyBorder="1" applyAlignment="1">
      <alignment horizontal="center" vertical="center"/>
    </xf>
    <xf numFmtId="0" fontId="9" fillId="27" borderId="63" xfId="0" applyFont="1" applyFill="1" applyBorder="1" applyAlignment="1">
      <alignment horizontal="center"/>
    </xf>
    <xf numFmtId="0" fontId="9" fillId="0" borderId="9" xfId="0" applyFont="1" applyFill="1" applyBorder="1" applyAlignment="1">
      <alignment horizontal="center"/>
    </xf>
    <xf numFmtId="0" fontId="105" fillId="0" borderId="0" xfId="104" applyFont="1" applyFill="1" applyAlignment="1">
      <alignment vertical="center"/>
      <protection/>
    </xf>
    <xf numFmtId="0" fontId="65" fillId="0" borderId="0" xfId="104" applyFont="1" applyFill="1" applyAlignment="1">
      <alignment vertical="center"/>
      <protection/>
    </xf>
    <xf numFmtId="0" fontId="106" fillId="0" borderId="0" xfId="104" applyFont="1" applyFill="1" applyAlignment="1">
      <alignment vertical="center"/>
      <protection/>
    </xf>
    <xf numFmtId="0" fontId="1" fillId="0" borderId="32"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9" fillId="27" borderId="29" xfId="104" applyFont="1" applyFill="1" applyBorder="1" applyAlignment="1">
      <alignment vertical="center" wrapText="1"/>
      <protection/>
    </xf>
    <xf numFmtId="0" fontId="9" fillId="27" borderId="30" xfId="104" applyFont="1" applyFill="1" applyBorder="1" applyAlignment="1">
      <alignment vertical="center" wrapText="1"/>
      <protection/>
    </xf>
    <xf numFmtId="0" fontId="9" fillId="27" borderId="31" xfId="104" applyFont="1" applyFill="1" applyBorder="1" applyAlignment="1">
      <alignment vertical="center" wrapText="1"/>
      <protection/>
    </xf>
    <xf numFmtId="0" fontId="9" fillId="27" borderId="27" xfId="104" applyFont="1" applyFill="1" applyBorder="1" applyAlignment="1">
      <alignment vertical="center" wrapText="1"/>
      <protection/>
    </xf>
    <xf numFmtId="0" fontId="9" fillId="27" borderId="25" xfId="104" applyFont="1" applyFill="1" applyBorder="1" applyAlignment="1">
      <alignment vertical="center" wrapText="1"/>
      <protection/>
    </xf>
    <xf numFmtId="0" fontId="9" fillId="27" borderId="28" xfId="104" applyFont="1" applyFill="1" applyBorder="1" applyAlignment="1">
      <alignment vertical="center" wrapText="1"/>
      <protection/>
    </xf>
    <xf numFmtId="0" fontId="99" fillId="0" borderId="0" xfId="104" applyFont="1" applyFill="1" applyAlignment="1">
      <alignment vertical="center"/>
      <protection/>
    </xf>
    <xf numFmtId="9" fontId="57" fillId="27" borderId="38" xfId="0" applyNumberFormat="1" applyFont="1" applyFill="1" applyBorder="1" applyAlignment="1">
      <alignment horizontal="center" vertical="center" wrapText="1"/>
    </xf>
    <xf numFmtId="197" fontId="0" fillId="0" borderId="0" xfId="0" applyNumberFormat="1" applyAlignment="1">
      <alignment/>
    </xf>
    <xf numFmtId="185" fontId="4" fillId="0" borderId="0" xfId="0" applyNumberFormat="1" applyFont="1" applyAlignment="1">
      <alignment/>
    </xf>
    <xf numFmtId="0" fontId="91" fillId="0" borderId="0" xfId="0" applyFont="1"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center"/>
    </xf>
    <xf numFmtId="0" fontId="87" fillId="0" borderId="0" xfId="0" applyFont="1" applyAlignment="1">
      <alignment horizontal="center"/>
    </xf>
    <xf numFmtId="0" fontId="4" fillId="0" borderId="64" xfId="0" applyFont="1" applyFill="1" applyBorder="1" applyAlignment="1">
      <alignment/>
    </xf>
    <xf numFmtId="0" fontId="4" fillId="0" borderId="16" xfId="0" applyFont="1" applyFill="1" applyBorder="1" applyAlignment="1">
      <alignment/>
    </xf>
    <xf numFmtId="0" fontId="4" fillId="0" borderId="16" xfId="0" applyFont="1" applyFill="1" applyBorder="1" applyAlignment="1">
      <alignment horizontal="center"/>
    </xf>
    <xf numFmtId="0" fontId="4" fillId="0" borderId="65" xfId="0" applyFont="1" applyFill="1" applyBorder="1" applyAlignment="1">
      <alignment horizontal="center"/>
    </xf>
    <xf numFmtId="0" fontId="3" fillId="0" borderId="19" xfId="0" applyFont="1" applyFill="1" applyBorder="1" applyAlignment="1">
      <alignment/>
    </xf>
    <xf numFmtId="0" fontId="3" fillId="0" borderId="26"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center"/>
    </xf>
    <xf numFmtId="0" fontId="4" fillId="0" borderId="66" xfId="0" applyFont="1" applyFill="1" applyBorder="1" applyAlignment="1">
      <alignment horizontal="center"/>
    </xf>
    <xf numFmtId="49" fontId="85" fillId="0" borderId="24" xfId="0" applyNumberFormat="1"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49" fontId="3" fillId="27" borderId="67" xfId="0" applyNumberFormat="1" applyFont="1" applyFill="1" applyBorder="1" applyAlignment="1">
      <alignment horizontal="center"/>
    </xf>
    <xf numFmtId="0" fontId="3" fillId="27" borderId="15" xfId="0" applyFont="1" applyFill="1" applyBorder="1" applyAlignment="1">
      <alignment horizontal="center"/>
    </xf>
    <xf numFmtId="185" fontId="4" fillId="27" borderId="18" xfId="0" applyNumberFormat="1" applyFont="1" applyFill="1" applyBorder="1" applyAlignment="1">
      <alignment horizontal="center"/>
    </xf>
    <xf numFmtId="185" fontId="4" fillId="26" borderId="24" xfId="0" applyNumberFormat="1" applyFont="1" applyFill="1" applyBorder="1" applyAlignment="1">
      <alignment horizontal="center"/>
    </xf>
    <xf numFmtId="185" fontId="3" fillId="26" borderId="41" xfId="0" applyNumberFormat="1" applyFont="1" applyFill="1" applyBorder="1" applyAlignment="1">
      <alignment horizontal="center" vertical="top" wrapText="1"/>
    </xf>
    <xf numFmtId="185" fontId="3" fillId="26" borderId="69" xfId="0" applyNumberFormat="1" applyFont="1" applyFill="1" applyBorder="1" applyAlignment="1">
      <alignment horizontal="center" vertical="top" wrapText="1"/>
    </xf>
    <xf numFmtId="0" fontId="4" fillId="0" borderId="33" xfId="0" applyFont="1" applyFill="1" applyBorder="1" applyAlignment="1">
      <alignment horizontal="center"/>
    </xf>
    <xf numFmtId="185" fontId="3" fillId="27" borderId="41" xfId="0" applyNumberFormat="1" applyFont="1" applyFill="1" applyBorder="1" applyAlignment="1">
      <alignment horizontal="center" vertical="top" wrapText="1"/>
    </xf>
    <xf numFmtId="0" fontId="4" fillId="0" borderId="69" xfId="0" applyFont="1" applyBorder="1" applyAlignment="1">
      <alignment horizontal="center"/>
    </xf>
    <xf numFmtId="185" fontId="89" fillId="26" borderId="40" xfId="0" applyNumberFormat="1" applyFont="1" applyFill="1" applyBorder="1" applyAlignment="1">
      <alignment horizontal="center"/>
    </xf>
    <xf numFmtId="0" fontId="89" fillId="26" borderId="69" xfId="0" applyFont="1" applyFill="1" applyBorder="1" applyAlignment="1">
      <alignment horizontal="center"/>
    </xf>
    <xf numFmtId="0" fontId="3" fillId="0" borderId="39" xfId="0" applyFont="1" applyBorder="1" applyAlignment="1">
      <alignment vertical="center" wrapText="1"/>
    </xf>
    <xf numFmtId="0" fontId="94" fillId="0" borderId="70" xfId="0" applyFont="1" applyFill="1" applyBorder="1" applyAlignment="1">
      <alignment horizontal="center" vertical="center" wrapText="1"/>
    </xf>
    <xf numFmtId="0" fontId="56" fillId="27" borderId="36" xfId="0" applyFont="1" applyFill="1" applyBorder="1" applyAlignment="1">
      <alignment horizontal="center" vertical="center" wrapText="1"/>
    </xf>
    <xf numFmtId="0" fontId="107" fillId="27" borderId="45" xfId="0" applyFont="1" applyFill="1" applyBorder="1" applyAlignment="1">
      <alignment horizontal="center" vertical="center" wrapText="1"/>
    </xf>
    <xf numFmtId="0" fontId="107" fillId="27" borderId="9" xfId="0" applyFont="1" applyFill="1" applyBorder="1" applyAlignment="1">
      <alignment horizontal="center" vertical="center" wrapText="1"/>
    </xf>
    <xf numFmtId="0" fontId="107" fillId="27" borderId="15" xfId="0" applyFont="1" applyFill="1" applyBorder="1" applyAlignment="1">
      <alignment horizontal="center" vertical="center" wrapText="1"/>
    </xf>
    <xf numFmtId="0" fontId="107" fillId="27" borderId="22" xfId="0" applyFont="1" applyFill="1" applyBorder="1" applyAlignment="1">
      <alignment horizontal="center" vertical="center" wrapText="1"/>
    </xf>
    <xf numFmtId="0" fontId="107" fillId="27" borderId="19" xfId="0" applyFont="1" applyFill="1" applyBorder="1" applyAlignment="1">
      <alignment horizontal="center" vertical="center" wrapText="1"/>
    </xf>
    <xf numFmtId="223" fontId="9" fillId="27" borderId="47" xfId="53" applyNumberFormat="1" applyFont="1" applyFill="1" applyBorder="1" applyAlignment="1">
      <alignment horizontal="center" vertical="center"/>
    </xf>
    <xf numFmtId="223" fontId="9" fillId="27" borderId="9" xfId="53" applyNumberFormat="1" applyFont="1" applyFill="1" applyBorder="1" applyAlignment="1">
      <alignment horizontal="center" vertical="center"/>
    </xf>
    <xf numFmtId="194" fontId="0" fillId="0" borderId="0" xfId="109" applyNumberFormat="1" applyFont="1" applyAlignment="1">
      <alignment/>
    </xf>
    <xf numFmtId="43" fontId="0" fillId="0" borderId="0" xfId="0" applyNumberFormat="1" applyAlignment="1">
      <alignment/>
    </xf>
    <xf numFmtId="0" fontId="0" fillId="0" borderId="0" xfId="0" applyBorder="1" applyAlignment="1">
      <alignment horizontal="center"/>
    </xf>
    <xf numFmtId="9" fontId="61" fillId="27" borderId="38" xfId="0" applyNumberFormat="1" applyFont="1" applyFill="1" applyBorder="1" applyAlignment="1">
      <alignment horizontal="center" vertical="center" wrapText="1"/>
    </xf>
    <xf numFmtId="0" fontId="3" fillId="0" borderId="71" xfId="0" applyFont="1" applyBorder="1" applyAlignment="1">
      <alignment horizontal="center"/>
    </xf>
    <xf numFmtId="0" fontId="3" fillId="0" borderId="72" xfId="0" applyFont="1" applyBorder="1" applyAlignment="1">
      <alignment horizontal="center"/>
    </xf>
    <xf numFmtId="0" fontId="85" fillId="0" borderId="71" xfId="0" applyFont="1" applyFill="1" applyBorder="1" applyAlignment="1">
      <alignment horizontal="center"/>
    </xf>
    <xf numFmtId="0" fontId="85" fillId="0" borderId="73" xfId="0" applyFont="1" applyFill="1" applyBorder="1" applyAlignment="1">
      <alignment horizontal="center"/>
    </xf>
    <xf numFmtId="0" fontId="3" fillId="0" borderId="68"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4" xfId="0" applyFont="1" applyBorder="1" applyAlignment="1">
      <alignment horizontal="center" vertical="center" wrapText="1"/>
    </xf>
    <xf numFmtId="0" fontId="4" fillId="27" borderId="15" xfId="0" applyFont="1" applyFill="1" applyBorder="1" applyAlignment="1">
      <alignment horizontal="center"/>
    </xf>
    <xf numFmtId="0" fontId="4" fillId="27" borderId="35" xfId="0" applyFont="1" applyFill="1" applyBorder="1" applyAlignment="1">
      <alignment horizontal="center"/>
    </xf>
    <xf numFmtId="0" fontId="4" fillId="27" borderId="15" xfId="0" applyFont="1" applyFill="1" applyBorder="1" applyAlignment="1">
      <alignment horizontal="left"/>
    </xf>
    <xf numFmtId="0" fontId="4" fillId="27" borderId="75" xfId="0" applyFont="1" applyFill="1" applyBorder="1" applyAlignment="1">
      <alignment horizontal="left"/>
    </xf>
    <xf numFmtId="0" fontId="4" fillId="27" borderId="35" xfId="0" applyFont="1" applyFill="1" applyBorder="1" applyAlignment="1">
      <alignment horizontal="left"/>
    </xf>
    <xf numFmtId="0" fontId="3" fillId="27" borderId="15" xfId="0" applyFont="1" applyFill="1" applyBorder="1" applyAlignment="1">
      <alignment horizontal="center"/>
    </xf>
    <xf numFmtId="0" fontId="3" fillId="27" borderId="38" xfId="0" applyFont="1" applyFill="1" applyBorder="1" applyAlignment="1">
      <alignment horizontal="center"/>
    </xf>
    <xf numFmtId="0" fontId="2" fillId="0" borderId="76"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34" xfId="0" applyFont="1" applyFill="1" applyBorder="1" applyAlignment="1">
      <alignment horizontal="center" vertical="center"/>
    </xf>
    <xf numFmtId="0" fontId="87" fillId="0" borderId="15" xfId="0" applyFont="1" applyFill="1" applyBorder="1" applyAlignment="1">
      <alignment horizontal="center"/>
    </xf>
    <xf numFmtId="0" fontId="87" fillId="0" borderId="75" xfId="0" applyFont="1" applyFill="1" applyBorder="1" applyAlignment="1">
      <alignment horizontal="center"/>
    </xf>
    <xf numFmtId="0" fontId="87" fillId="0" borderId="38" xfId="0" applyFont="1" applyFill="1" applyBorder="1" applyAlignment="1">
      <alignment horizontal="center"/>
    </xf>
    <xf numFmtId="0" fontId="3" fillId="0" borderId="7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1" xfId="0" applyFont="1" applyFill="1" applyBorder="1" applyAlignment="1">
      <alignment horizontal="center"/>
    </xf>
    <xf numFmtId="0" fontId="3" fillId="0" borderId="79" xfId="0" applyFont="1" applyFill="1" applyBorder="1" applyAlignment="1">
      <alignment horizont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78" xfId="0" applyFont="1" applyFill="1" applyBorder="1" applyAlignment="1">
      <alignment horizontal="center" vertical="center"/>
    </xf>
    <xf numFmtId="0" fontId="3" fillId="0" borderId="31" xfId="0" applyFont="1" applyFill="1" applyBorder="1" applyAlignment="1">
      <alignment horizontal="center" vertical="center"/>
    </xf>
    <xf numFmtId="0" fontId="8" fillId="0" borderId="46" xfId="0" applyFont="1" applyBorder="1" applyAlignment="1">
      <alignment horizontal="center"/>
    </xf>
    <xf numFmtId="0" fontId="8" fillId="0" borderId="35" xfId="0" applyFont="1" applyBorder="1" applyAlignment="1">
      <alignment horizontal="center"/>
    </xf>
    <xf numFmtId="0" fontId="85" fillId="29" borderId="80" xfId="0" applyFont="1" applyFill="1" applyBorder="1" applyAlignment="1">
      <alignment horizontal="center" vertical="center"/>
    </xf>
    <xf numFmtId="0" fontId="85" fillId="29" borderId="8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0" xfId="0" applyFont="1" applyFill="1" applyBorder="1" applyAlignment="1">
      <alignment horizontal="center" vertical="center"/>
    </xf>
    <xf numFmtId="0" fontId="99" fillId="0" borderId="26" xfId="0" applyFont="1" applyFill="1" applyBorder="1" applyAlignment="1">
      <alignment horizontal="center" vertical="center"/>
    </xf>
    <xf numFmtId="0" fontId="99" fillId="0" borderId="0" xfId="0" applyFont="1" applyFill="1" applyBorder="1" applyAlignment="1">
      <alignment horizontal="center" vertical="center"/>
    </xf>
    <xf numFmtId="0" fontId="9" fillId="27" borderId="15" xfId="0" applyFont="1" applyFill="1" applyBorder="1" applyAlignment="1">
      <alignment horizontal="center"/>
    </xf>
    <xf numFmtId="0" fontId="9" fillId="27" borderId="35" xfId="0" applyFont="1" applyFill="1" applyBorder="1" applyAlignment="1">
      <alignment horizontal="center"/>
    </xf>
    <xf numFmtId="0" fontId="99" fillId="26" borderId="82" xfId="0" applyFont="1" applyFill="1" applyBorder="1" applyAlignment="1">
      <alignment horizontal="center" vertical="center" wrapText="1"/>
    </xf>
    <xf numFmtId="0" fontId="99" fillId="26" borderId="83" xfId="0" applyFont="1" applyFill="1" applyBorder="1" applyAlignment="1">
      <alignment horizontal="center" vertical="center" wrapText="1"/>
    </xf>
    <xf numFmtId="0" fontId="99" fillId="0" borderId="84" xfId="0" applyFont="1" applyBorder="1" applyAlignment="1">
      <alignment horizontal="center"/>
    </xf>
    <xf numFmtId="0" fontId="99" fillId="0" borderId="79" xfId="0" applyFont="1" applyBorder="1" applyAlignment="1">
      <alignment horizontal="center"/>
    </xf>
    <xf numFmtId="0" fontId="99" fillId="0" borderId="73" xfId="0" applyFont="1" applyBorder="1" applyAlignment="1">
      <alignment horizontal="center"/>
    </xf>
    <xf numFmtId="0" fontId="2" fillId="0" borderId="68"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08" fillId="0" borderId="87" xfId="0" applyFont="1" applyBorder="1" applyAlignment="1">
      <alignment horizontal="center"/>
    </xf>
    <xf numFmtId="0" fontId="50" fillId="0" borderId="87" xfId="0" applyFont="1" applyBorder="1" applyAlignment="1">
      <alignment horizontal="center"/>
    </xf>
    <xf numFmtId="0" fontId="99" fillId="26" borderId="88" xfId="0" applyFont="1" applyFill="1" applyBorder="1" applyAlignment="1">
      <alignment horizontal="center" vertical="center" wrapText="1"/>
    </xf>
    <xf numFmtId="0" fontId="99" fillId="26" borderId="47" xfId="0" applyFont="1" applyFill="1" applyBorder="1" applyAlignment="1">
      <alignment horizontal="center" vertical="center" wrapText="1"/>
    </xf>
    <xf numFmtId="0" fontId="1" fillId="0" borderId="88"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99" fillId="26" borderId="90" xfId="0" applyFont="1" applyFill="1" applyBorder="1" applyAlignment="1">
      <alignment horizontal="center" vertical="center" wrapText="1"/>
    </xf>
    <xf numFmtId="0" fontId="99" fillId="26" borderId="35"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6" xfId="0" applyFont="1" applyBorder="1" applyAlignment="1">
      <alignment horizontal="center" vertical="center" wrapText="1"/>
    </xf>
    <xf numFmtId="0" fontId="4" fillId="0" borderId="0" xfId="0" applyFont="1" applyFill="1" applyBorder="1" applyAlignment="1">
      <alignment horizontal="center"/>
    </xf>
    <xf numFmtId="0" fontId="62" fillId="27" borderId="15" xfId="0" applyFont="1" applyFill="1" applyBorder="1" applyAlignment="1">
      <alignment horizontal="center"/>
    </xf>
    <xf numFmtId="0" fontId="62" fillId="27" borderId="35" xfId="0" applyFont="1" applyFill="1" applyBorder="1" applyAlignment="1">
      <alignment horizontal="center"/>
    </xf>
    <xf numFmtId="0" fontId="49" fillId="0" borderId="46" xfId="0" applyFont="1" applyBorder="1" applyAlignment="1">
      <alignment horizontal="center" vertical="center" wrapText="1"/>
    </xf>
    <xf numFmtId="0" fontId="98" fillId="0" borderId="35" xfId="0" applyFont="1" applyBorder="1" applyAlignment="1">
      <alignment horizontal="center" vertical="center" wrapText="1"/>
    </xf>
    <xf numFmtId="0" fontId="102" fillId="0" borderId="9" xfId="0" applyFont="1" applyBorder="1" applyAlignment="1">
      <alignment horizontal="center" vertical="center" wrapText="1"/>
    </xf>
    <xf numFmtId="0" fontId="101" fillId="27" borderId="91" xfId="0" applyFont="1" applyFill="1" applyBorder="1" applyAlignment="1">
      <alignment horizontal="center" vertical="center" wrapText="1"/>
    </xf>
    <xf numFmtId="0" fontId="101" fillId="27" borderId="21" xfId="0" applyFont="1" applyFill="1" applyBorder="1" applyAlignment="1">
      <alignment horizontal="center" vertical="center" wrapText="1"/>
    </xf>
    <xf numFmtId="0" fontId="101" fillId="27" borderId="9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64" fillId="0" borderId="68" xfId="0" applyFont="1" applyFill="1" applyBorder="1" applyAlignment="1">
      <alignment horizontal="center" vertical="center" wrapText="1"/>
    </xf>
    <xf numFmtId="0" fontId="64" fillId="0" borderId="92" xfId="0" applyFont="1" applyFill="1" applyBorder="1" applyAlignment="1">
      <alignment horizontal="center" vertical="center" wrapText="1"/>
    </xf>
    <xf numFmtId="0" fontId="64" fillId="0" borderId="74" xfId="0" applyFont="1" applyFill="1" applyBorder="1" applyAlignment="1">
      <alignment horizontal="center" vertical="center" wrapText="1"/>
    </xf>
    <xf numFmtId="0" fontId="64" fillId="0" borderId="5"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39" xfId="0" applyFont="1" applyFill="1" applyBorder="1" applyAlignment="1">
      <alignment horizontal="center" vertical="center" wrapText="1"/>
    </xf>
    <xf numFmtId="0" fontId="64" fillId="0" borderId="70"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93" xfId="104" applyFont="1" applyFill="1" applyBorder="1" applyAlignment="1">
      <alignment horizontal="center" vertical="center" wrapText="1"/>
      <protection/>
    </xf>
    <xf numFmtId="0" fontId="1" fillId="0" borderId="45" xfId="104" applyFont="1" applyFill="1" applyBorder="1" applyAlignment="1">
      <alignment horizontal="center" vertical="center" wrapText="1"/>
      <protection/>
    </xf>
    <xf numFmtId="0" fontId="1" fillId="0" borderId="94" xfId="104" applyFont="1" applyFill="1" applyBorder="1" applyAlignment="1">
      <alignment horizontal="center" vertical="center" wrapText="1"/>
      <protection/>
    </xf>
    <xf numFmtId="0" fontId="3" fillId="0" borderId="93" xfId="104" applyFont="1" applyFill="1" applyBorder="1" applyAlignment="1">
      <alignment horizontal="center" vertical="center" wrapText="1"/>
      <protection/>
    </xf>
    <xf numFmtId="0" fontId="3" fillId="0" borderId="45" xfId="104" applyFont="1" applyFill="1" applyBorder="1" applyAlignment="1">
      <alignment horizontal="center" vertical="center" wrapText="1"/>
      <protection/>
    </xf>
    <xf numFmtId="0" fontId="3" fillId="0" borderId="94" xfId="104" applyFont="1" applyFill="1" applyBorder="1" applyAlignment="1">
      <alignment horizontal="center" vertical="center" wrapText="1"/>
      <protection/>
    </xf>
    <xf numFmtId="0" fontId="3" fillId="0" borderId="32"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3" fillId="0" borderId="95" xfId="104" applyFont="1" applyFill="1" applyBorder="1" applyAlignment="1">
      <alignment horizontal="center" vertical="center" wrapText="1"/>
      <protection/>
    </xf>
    <xf numFmtId="0" fontId="3" fillId="0" borderId="78" xfId="104" applyFont="1" applyFill="1" applyBorder="1" applyAlignment="1">
      <alignment horizontal="center" vertical="center" wrapText="1"/>
      <protection/>
    </xf>
    <xf numFmtId="0" fontId="3" fillId="0" borderId="96" xfId="104" applyFont="1" applyFill="1" applyBorder="1" applyAlignment="1">
      <alignment horizontal="center" vertical="center" wrapText="1"/>
      <protection/>
    </xf>
    <xf numFmtId="0" fontId="1" fillId="0" borderId="95" xfId="104" applyFont="1" applyFill="1" applyBorder="1" applyAlignment="1">
      <alignment horizontal="center" vertical="center" wrapText="1"/>
      <protection/>
    </xf>
    <xf numFmtId="0" fontId="1" fillId="0" borderId="78" xfId="104" applyFont="1" applyFill="1" applyBorder="1" applyAlignment="1">
      <alignment horizontal="center" vertical="center" wrapText="1"/>
      <protection/>
    </xf>
    <xf numFmtId="0" fontId="1" fillId="0" borderId="96"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1" fillId="0" borderId="32" xfId="104" applyFont="1" applyFill="1" applyBorder="1" applyAlignment="1">
      <alignment horizontal="center" vertical="center" wrapText="1"/>
      <protection/>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26"/>
  <sheetViews>
    <sheetView tabSelected="1" zoomScalePageLayoutView="0" workbookViewId="0" topLeftCell="A1">
      <selection activeCell="B2" sqref="B2"/>
    </sheetView>
  </sheetViews>
  <sheetFormatPr defaultColWidth="9.140625" defaultRowHeight="12.75"/>
  <cols>
    <col min="1" max="1" width="12.8515625" style="0" customWidth="1"/>
    <col min="2" max="2" width="30.57421875" style="0" customWidth="1"/>
    <col min="3" max="3" width="12.57421875" style="0" customWidth="1"/>
    <col min="4" max="4" width="12.421875" style="0" customWidth="1"/>
    <col min="5" max="5" width="14.421875" style="0" customWidth="1"/>
    <col min="6" max="6" width="14.7109375" style="0" customWidth="1"/>
    <col min="7" max="7" width="13.8515625" style="0" customWidth="1"/>
    <col min="8" max="8" width="14.7109375" style="0" customWidth="1"/>
    <col min="9" max="9" width="14.421875" style="0" customWidth="1"/>
  </cols>
  <sheetData>
    <row r="2" spans="1:9" ht="15.75">
      <c r="A2" s="228" t="s">
        <v>106</v>
      </c>
      <c r="B2" s="14"/>
      <c r="C2" s="14"/>
      <c r="D2" s="19"/>
      <c r="E2" s="19"/>
      <c r="F2" s="19"/>
      <c r="G2" s="19"/>
      <c r="H2" s="19"/>
      <c r="I2" s="19"/>
    </row>
    <row r="3" spans="1:9" ht="15.75">
      <c r="A3" s="229"/>
      <c r="B3" s="230"/>
      <c r="C3" s="230"/>
      <c r="D3" s="231"/>
      <c r="E3" s="231"/>
      <c r="F3" s="231"/>
      <c r="G3" s="231"/>
      <c r="H3" s="231"/>
      <c r="I3" s="231"/>
    </row>
    <row r="4" spans="1:9" ht="13.5" thickBot="1">
      <c r="A4" s="230"/>
      <c r="B4" s="230"/>
      <c r="C4" s="230"/>
      <c r="D4" s="231"/>
      <c r="E4" s="231"/>
      <c r="F4" s="231"/>
      <c r="G4" s="15"/>
      <c r="H4" s="231"/>
      <c r="I4" s="232" t="s">
        <v>53</v>
      </c>
    </row>
    <row r="5" spans="1:9" ht="12.75">
      <c r="A5" s="233"/>
      <c r="B5" s="234"/>
      <c r="C5" s="234"/>
      <c r="D5" s="235"/>
      <c r="E5" s="235"/>
      <c r="F5" s="235"/>
      <c r="G5" s="235"/>
      <c r="H5" s="235"/>
      <c r="I5" s="236"/>
    </row>
    <row r="6" spans="1:9" ht="12.75">
      <c r="A6" s="237" t="s">
        <v>27</v>
      </c>
      <c r="B6" s="282" t="s">
        <v>98</v>
      </c>
      <c r="C6" s="283"/>
      <c r="D6" s="283"/>
      <c r="E6" s="283"/>
      <c r="F6" s="284"/>
      <c r="G6" s="8" t="s">
        <v>28</v>
      </c>
      <c r="H6" s="285">
        <v>14</v>
      </c>
      <c r="I6" s="286"/>
    </row>
    <row r="7" spans="1:9" ht="12.75">
      <c r="A7" s="238"/>
      <c r="B7" s="239"/>
      <c r="C7" s="239"/>
      <c r="D7" s="12"/>
      <c r="E7" s="12"/>
      <c r="F7" s="12"/>
      <c r="G7" s="12"/>
      <c r="H7" s="240"/>
      <c r="I7" s="241"/>
    </row>
    <row r="8" spans="1:9" ht="12.75">
      <c r="A8" s="287" t="s">
        <v>107</v>
      </c>
      <c r="B8" s="288"/>
      <c r="C8" s="293" t="s">
        <v>108</v>
      </c>
      <c r="D8" s="294"/>
      <c r="E8" s="294"/>
      <c r="F8" s="294"/>
      <c r="G8" s="294"/>
      <c r="H8" s="294"/>
      <c r="I8" s="295"/>
    </row>
    <row r="9" spans="1:9" ht="12.75">
      <c r="A9" s="289"/>
      <c r="B9" s="290"/>
      <c r="C9" s="13" t="s">
        <v>2</v>
      </c>
      <c r="D9" s="13" t="s">
        <v>3</v>
      </c>
      <c r="E9" s="13" t="s">
        <v>4</v>
      </c>
      <c r="F9" s="13" t="s">
        <v>5</v>
      </c>
      <c r="G9" s="13" t="s">
        <v>38</v>
      </c>
      <c r="H9" s="13" t="s">
        <v>78</v>
      </c>
      <c r="I9" s="242" t="s">
        <v>79</v>
      </c>
    </row>
    <row r="10" spans="1:9" ht="12.75">
      <c r="A10" s="291"/>
      <c r="B10" s="292"/>
      <c r="C10" s="10" t="s">
        <v>6</v>
      </c>
      <c r="D10" s="10" t="s">
        <v>29</v>
      </c>
      <c r="E10" s="10" t="s">
        <v>52</v>
      </c>
      <c r="F10" s="10" t="s">
        <v>52</v>
      </c>
      <c r="G10" s="10" t="s">
        <v>52</v>
      </c>
      <c r="H10" s="10" t="s">
        <v>6</v>
      </c>
      <c r="I10" s="296" t="s">
        <v>7</v>
      </c>
    </row>
    <row r="11" spans="1:9" ht="45">
      <c r="A11" s="243" t="s">
        <v>109</v>
      </c>
      <c r="B11" s="244" t="s">
        <v>54</v>
      </c>
      <c r="C11" s="11" t="s">
        <v>133</v>
      </c>
      <c r="D11" s="11" t="s">
        <v>134</v>
      </c>
      <c r="E11" s="11" t="s">
        <v>135</v>
      </c>
      <c r="F11" s="11" t="s">
        <v>136</v>
      </c>
      <c r="G11" s="11" t="s">
        <v>77</v>
      </c>
      <c r="H11" s="11" t="s">
        <v>76</v>
      </c>
      <c r="I11" s="297"/>
    </row>
    <row r="12" spans="1:11" ht="12.75">
      <c r="A12" s="245" t="s">
        <v>101</v>
      </c>
      <c r="B12" s="246" t="s">
        <v>99</v>
      </c>
      <c r="C12" s="247">
        <v>12474</v>
      </c>
      <c r="D12" s="247">
        <v>16500</v>
      </c>
      <c r="E12" s="247">
        <v>16500</v>
      </c>
      <c r="F12" s="247">
        <v>16500</v>
      </c>
      <c r="G12" s="247">
        <v>7730</v>
      </c>
      <c r="H12" s="247">
        <v>3232.378</v>
      </c>
      <c r="I12" s="248">
        <f>H12-G12</f>
        <v>-4497.621999999999</v>
      </c>
      <c r="K12" s="136"/>
    </row>
    <row r="13" spans="1:9" ht="12.75">
      <c r="A13" s="245"/>
      <c r="B13" s="246"/>
      <c r="C13" s="247"/>
      <c r="D13" s="247"/>
      <c r="E13" s="247"/>
      <c r="F13" s="247"/>
      <c r="G13" s="247"/>
      <c r="H13" s="247"/>
      <c r="I13" s="248">
        <f>H13-G13</f>
        <v>0</v>
      </c>
    </row>
    <row r="14" spans="1:9" ht="12.75">
      <c r="A14" s="245"/>
      <c r="B14" s="246"/>
      <c r="C14" s="247"/>
      <c r="D14" s="247"/>
      <c r="E14" s="247"/>
      <c r="F14" s="247"/>
      <c r="G14" s="247"/>
      <c r="H14" s="247"/>
      <c r="I14" s="248">
        <f>H14-G14</f>
        <v>0</v>
      </c>
    </row>
    <row r="15" spans="1:9" ht="12.75">
      <c r="A15" s="245"/>
      <c r="B15" s="246"/>
      <c r="C15" s="247"/>
      <c r="D15" s="247"/>
      <c r="E15" s="247"/>
      <c r="F15" s="247"/>
      <c r="G15" s="247"/>
      <c r="H15" s="247"/>
      <c r="I15" s="248">
        <f>H15-G15</f>
        <v>0</v>
      </c>
    </row>
    <row r="16" spans="1:9" ht="12.75">
      <c r="A16" s="245"/>
      <c r="B16" s="246"/>
      <c r="C16" s="247"/>
      <c r="D16" s="247"/>
      <c r="E16" s="247"/>
      <c r="F16" s="247"/>
      <c r="G16" s="247"/>
      <c r="H16" s="247"/>
      <c r="I16" s="248">
        <f>H16-G16</f>
        <v>0</v>
      </c>
    </row>
    <row r="17" spans="1:9" ht="13.5" thickBot="1">
      <c r="A17" s="245" t="s">
        <v>110</v>
      </c>
      <c r="B17" s="246" t="s">
        <v>111</v>
      </c>
      <c r="C17" s="247"/>
      <c r="D17" s="247"/>
      <c r="E17" s="247"/>
      <c r="F17" s="247"/>
      <c r="G17" s="247"/>
      <c r="H17" s="247"/>
      <c r="I17" s="248"/>
    </row>
    <row r="18" spans="1:9" ht="13.5" thickBot="1">
      <c r="A18" s="298" t="s">
        <v>112</v>
      </c>
      <c r="B18" s="299"/>
      <c r="C18" s="249">
        <f aca="true" t="shared" si="0" ref="C18:I18">SUM(C12:C17)</f>
        <v>12474</v>
      </c>
      <c r="D18" s="249">
        <f t="shared" si="0"/>
        <v>16500</v>
      </c>
      <c r="E18" s="249">
        <f t="shared" si="0"/>
        <v>16500</v>
      </c>
      <c r="F18" s="249">
        <f t="shared" si="0"/>
        <v>16500</v>
      </c>
      <c r="G18" s="249">
        <f t="shared" si="0"/>
        <v>7730</v>
      </c>
      <c r="H18" s="249">
        <f t="shared" si="0"/>
        <v>3232.378</v>
      </c>
      <c r="I18" s="250">
        <f t="shared" si="0"/>
        <v>-4497.621999999999</v>
      </c>
    </row>
    <row r="19" spans="1:9" ht="13.5" thickBot="1">
      <c r="A19" s="270" t="s">
        <v>113</v>
      </c>
      <c r="B19" s="271"/>
      <c r="C19" s="251"/>
      <c r="D19" s="251"/>
      <c r="E19" s="251"/>
      <c r="F19" s="251"/>
      <c r="G19" s="251"/>
      <c r="H19" s="252"/>
      <c r="I19" s="253"/>
    </row>
    <row r="20" spans="1:9" ht="13.5" thickBot="1">
      <c r="A20" s="272" t="s">
        <v>114</v>
      </c>
      <c r="B20" s="273"/>
      <c r="C20" s="254">
        <f aca="true" t="shared" si="1" ref="C20:H20">C18+C19</f>
        <v>12474</v>
      </c>
      <c r="D20" s="254">
        <f t="shared" si="1"/>
        <v>16500</v>
      </c>
      <c r="E20" s="254">
        <f t="shared" si="1"/>
        <v>16500</v>
      </c>
      <c r="F20" s="254">
        <f t="shared" si="1"/>
        <v>16500</v>
      </c>
      <c r="G20" s="254">
        <f t="shared" si="1"/>
        <v>7730</v>
      </c>
      <c r="H20" s="254">
        <f t="shared" si="1"/>
        <v>3232.378</v>
      </c>
      <c r="I20" s="255"/>
    </row>
    <row r="21" spans="1:9" ht="12.75">
      <c r="A21" s="230"/>
      <c r="B21" s="230"/>
      <c r="C21" s="230"/>
      <c r="D21" s="231"/>
      <c r="E21" s="231"/>
      <c r="F21" s="231"/>
      <c r="G21" s="231"/>
      <c r="H21" s="231"/>
      <c r="I21" s="231"/>
    </row>
    <row r="22" spans="1:9" ht="12.75">
      <c r="A22" s="230"/>
      <c r="B22" s="230"/>
      <c r="C22" s="230"/>
      <c r="D22" s="231"/>
      <c r="E22" s="231"/>
      <c r="F22" s="231"/>
      <c r="G22" s="231"/>
      <c r="H22" s="231"/>
      <c r="I22" s="231"/>
    </row>
    <row r="23" spans="1:9" ht="12.75">
      <c r="A23" s="230"/>
      <c r="B23" s="230"/>
      <c r="C23" s="230"/>
      <c r="D23" s="231"/>
      <c r="E23" s="231"/>
      <c r="F23" s="231"/>
      <c r="G23" s="231"/>
      <c r="H23" s="231"/>
      <c r="I23" s="231"/>
    </row>
    <row r="24" spans="1:9" ht="12.75">
      <c r="A24" s="256"/>
      <c r="B24" s="274" t="s">
        <v>24</v>
      </c>
      <c r="C24" s="275"/>
      <c r="D24" s="26" t="s">
        <v>8</v>
      </c>
      <c r="E24" s="280" t="s">
        <v>137</v>
      </c>
      <c r="F24" s="281"/>
      <c r="G24" s="231"/>
      <c r="H24" s="231"/>
      <c r="I24" s="231"/>
    </row>
    <row r="25" spans="1:9" ht="12.75">
      <c r="A25" s="256"/>
      <c r="B25" s="276"/>
      <c r="C25" s="277"/>
      <c r="D25" s="26" t="s">
        <v>25</v>
      </c>
      <c r="E25" s="280"/>
      <c r="F25" s="281"/>
      <c r="G25" s="231"/>
      <c r="H25" s="231"/>
      <c r="I25" s="231"/>
    </row>
    <row r="26" spans="1:9" ht="12.75">
      <c r="A26" s="256"/>
      <c r="B26" s="278"/>
      <c r="C26" s="279"/>
      <c r="D26" s="26" t="s">
        <v>26</v>
      </c>
      <c r="E26" s="280" t="s">
        <v>138</v>
      </c>
      <c r="F26" s="281"/>
      <c r="G26" s="231"/>
      <c r="H26" s="231"/>
      <c r="I26" s="231"/>
    </row>
  </sheetData>
  <sheetProtection/>
  <mergeCells count="12">
    <mergeCell ref="B6:F6"/>
    <mergeCell ref="H6:I6"/>
    <mergeCell ref="A8:B10"/>
    <mergeCell ref="C8:I8"/>
    <mergeCell ref="I10:I11"/>
    <mergeCell ref="A18:B18"/>
    <mergeCell ref="A19:B19"/>
    <mergeCell ref="A20:B20"/>
    <mergeCell ref="B24:C26"/>
    <mergeCell ref="E24:F24"/>
    <mergeCell ref="E25:F25"/>
    <mergeCell ref="E26:F26"/>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L34"/>
  <sheetViews>
    <sheetView zoomScalePageLayoutView="0" workbookViewId="0" topLeftCell="A1">
      <selection activeCell="B2" sqref="B2"/>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9.28125" style="15" customWidth="1"/>
    <col min="9" max="9" width="13.140625" style="44" customWidth="1"/>
    <col min="11" max="11" width="9.140625" style="0" customWidth="1"/>
  </cols>
  <sheetData>
    <row r="2" spans="1:9" s="14" customFormat="1" ht="15.75">
      <c r="A2" s="64" t="s">
        <v>86</v>
      </c>
      <c r="D2" s="19"/>
      <c r="E2" s="19"/>
      <c r="F2" s="19"/>
      <c r="G2" s="19"/>
      <c r="H2" s="19"/>
      <c r="I2" s="36"/>
    </row>
    <row r="3" spans="1:10" ht="13.5" thickBot="1">
      <c r="A3" s="16"/>
      <c r="B3" s="1"/>
      <c r="C3" s="1"/>
      <c r="D3" s="16"/>
      <c r="E3" s="16"/>
      <c r="F3" s="24"/>
      <c r="G3" s="25"/>
      <c r="H3" s="20"/>
      <c r="I3" s="37" t="s">
        <v>53</v>
      </c>
      <c r="J3" s="2"/>
    </row>
    <row r="4" spans="1:10" s="32" customFormat="1" ht="12.75">
      <c r="A4" s="27"/>
      <c r="B4" s="9"/>
      <c r="C4" s="9"/>
      <c r="D4" s="28"/>
      <c r="E4" s="28"/>
      <c r="F4" s="29"/>
      <c r="G4" s="29"/>
      <c r="H4" s="30"/>
      <c r="I4" s="38"/>
      <c r="J4" s="31"/>
    </row>
    <row r="5" spans="1:10" ht="12.75">
      <c r="A5" s="17" t="s">
        <v>27</v>
      </c>
      <c r="B5" s="65" t="s">
        <v>98</v>
      </c>
      <c r="C5" s="129"/>
      <c r="D5" s="129"/>
      <c r="E5" s="129"/>
      <c r="F5" s="129"/>
      <c r="G5" s="130"/>
      <c r="H5" s="8" t="s">
        <v>28</v>
      </c>
      <c r="I5" s="53" t="s">
        <v>100</v>
      </c>
      <c r="J5" s="2"/>
    </row>
    <row r="6" spans="1:10" ht="12.75">
      <c r="A6" s="17" t="s">
        <v>1</v>
      </c>
      <c r="B6" s="65" t="s">
        <v>99</v>
      </c>
      <c r="C6" s="131"/>
      <c r="D6" s="131"/>
      <c r="E6" s="131"/>
      <c r="F6" s="131"/>
      <c r="G6" s="132"/>
      <c r="H6" s="8" t="s">
        <v>55</v>
      </c>
      <c r="I6" s="53" t="s">
        <v>101</v>
      </c>
      <c r="J6" s="2"/>
    </row>
    <row r="7" spans="1:10" s="47" customFormat="1" ht="12.75">
      <c r="A7" s="288" t="s">
        <v>87</v>
      </c>
      <c r="B7" s="309" t="s">
        <v>54</v>
      </c>
      <c r="C7" s="13" t="s">
        <v>2</v>
      </c>
      <c r="D7" s="13" t="s">
        <v>3</v>
      </c>
      <c r="E7" s="13" t="s">
        <v>4</v>
      </c>
      <c r="F7" s="13" t="s">
        <v>5</v>
      </c>
      <c r="G7" s="13" t="s">
        <v>38</v>
      </c>
      <c r="H7" s="13" t="s">
        <v>78</v>
      </c>
      <c r="I7" s="39" t="s">
        <v>79</v>
      </c>
      <c r="J7" s="46"/>
    </row>
    <row r="8" spans="1:10" s="49" customFormat="1" ht="12.75">
      <c r="A8" s="290"/>
      <c r="B8" s="310"/>
      <c r="C8" s="10" t="s">
        <v>6</v>
      </c>
      <c r="D8" s="10" t="s">
        <v>29</v>
      </c>
      <c r="E8" s="10" t="s">
        <v>52</v>
      </c>
      <c r="F8" s="10" t="s">
        <v>52</v>
      </c>
      <c r="G8" s="10" t="s">
        <v>52</v>
      </c>
      <c r="H8" s="10" t="s">
        <v>6</v>
      </c>
      <c r="I8" s="303" t="s">
        <v>7</v>
      </c>
      <c r="J8" s="48"/>
    </row>
    <row r="9" spans="1:10" s="49" customFormat="1" ht="33.75">
      <c r="A9" s="292"/>
      <c r="B9" s="311"/>
      <c r="C9" s="11" t="s">
        <v>139</v>
      </c>
      <c r="D9" s="11" t="s">
        <v>140</v>
      </c>
      <c r="E9" s="11" t="s">
        <v>135</v>
      </c>
      <c r="F9" s="11" t="s">
        <v>136</v>
      </c>
      <c r="G9" s="11" t="s">
        <v>77</v>
      </c>
      <c r="H9" s="11" t="s">
        <v>76</v>
      </c>
      <c r="I9" s="304"/>
      <c r="J9" s="48"/>
    </row>
    <row r="10" spans="1:11" ht="12.75">
      <c r="A10" s="18">
        <v>600</v>
      </c>
      <c r="B10" s="4" t="s">
        <v>9</v>
      </c>
      <c r="C10" s="50">
        <v>6629</v>
      </c>
      <c r="D10" s="50">
        <v>8500</v>
      </c>
      <c r="E10" s="50">
        <v>8500</v>
      </c>
      <c r="F10" s="50">
        <v>8500</v>
      </c>
      <c r="G10" s="50">
        <v>2900</v>
      </c>
      <c r="H10" s="50">
        <v>2066.796</v>
      </c>
      <c r="I10" s="35">
        <f>H10-G10</f>
        <v>-833.2040000000002</v>
      </c>
      <c r="J10" s="227"/>
      <c r="K10" s="136"/>
    </row>
    <row r="11" spans="1:11" ht="12.75">
      <c r="A11" s="18">
        <v>601</v>
      </c>
      <c r="B11" s="4" t="s">
        <v>10</v>
      </c>
      <c r="C11" s="50">
        <v>1090</v>
      </c>
      <c r="D11" s="50">
        <v>1500</v>
      </c>
      <c r="E11" s="50">
        <v>1500</v>
      </c>
      <c r="F11" s="50">
        <v>1500</v>
      </c>
      <c r="G11" s="50">
        <v>540</v>
      </c>
      <c r="H11" s="50">
        <v>334.896</v>
      </c>
      <c r="I11" s="35">
        <f aca="true" t="shared" si="0" ref="I11:I16">H11-G11</f>
        <v>-205.10399999999998</v>
      </c>
      <c r="J11" s="227"/>
      <c r="K11" s="136"/>
    </row>
    <row r="12" spans="1:11" ht="12.75">
      <c r="A12" s="18">
        <v>602</v>
      </c>
      <c r="B12" s="4" t="s">
        <v>11</v>
      </c>
      <c r="C12" s="50">
        <v>4500</v>
      </c>
      <c r="D12" s="50">
        <v>4500</v>
      </c>
      <c r="E12" s="50">
        <v>4500</v>
      </c>
      <c r="F12" s="50">
        <v>4500</v>
      </c>
      <c r="G12" s="50">
        <v>2290</v>
      </c>
      <c r="H12" s="50">
        <v>830.686</v>
      </c>
      <c r="I12" s="35">
        <f t="shared" si="0"/>
        <v>-1459.3139999999999</v>
      </c>
      <c r="J12" s="227"/>
      <c r="K12" s="136"/>
    </row>
    <row r="13" spans="1:11" ht="12.75">
      <c r="A13" s="18">
        <v>603</v>
      </c>
      <c r="B13" s="4" t="s">
        <v>12</v>
      </c>
      <c r="C13" s="50"/>
      <c r="D13" s="50"/>
      <c r="E13" s="50"/>
      <c r="F13" s="50"/>
      <c r="G13" s="50"/>
      <c r="H13" s="50"/>
      <c r="I13" s="35">
        <f t="shared" si="0"/>
        <v>0</v>
      </c>
      <c r="J13" s="2"/>
      <c r="K13" s="136"/>
    </row>
    <row r="14" spans="1:11" ht="12.75">
      <c r="A14" s="18">
        <v>604</v>
      </c>
      <c r="B14" s="4" t="s">
        <v>13</v>
      </c>
      <c r="C14" s="50"/>
      <c r="D14" s="50"/>
      <c r="E14" s="50"/>
      <c r="F14" s="50"/>
      <c r="G14" s="50"/>
      <c r="H14" s="50"/>
      <c r="I14" s="35">
        <f t="shared" si="0"/>
        <v>0</v>
      </c>
      <c r="J14" s="2"/>
      <c r="K14" s="136"/>
    </row>
    <row r="15" spans="1:11" ht="12.75">
      <c r="A15" s="18">
        <v>605</v>
      </c>
      <c r="B15" s="4" t="s">
        <v>14</v>
      </c>
      <c r="C15" s="50"/>
      <c r="D15" s="50"/>
      <c r="E15" s="50"/>
      <c r="F15" s="50"/>
      <c r="G15" s="50"/>
      <c r="H15" s="50"/>
      <c r="I15" s="35">
        <f t="shared" si="0"/>
        <v>0</v>
      </c>
      <c r="J15" s="2"/>
      <c r="K15" s="136"/>
    </row>
    <row r="16" spans="1:11" ht="12.75">
      <c r="A16" s="18">
        <v>606</v>
      </c>
      <c r="B16" s="4" t="s">
        <v>15</v>
      </c>
      <c r="C16" s="50"/>
      <c r="D16" s="50"/>
      <c r="E16" s="50"/>
      <c r="F16" s="50"/>
      <c r="G16" s="50"/>
      <c r="H16" s="50"/>
      <c r="I16" s="35">
        <f t="shared" si="0"/>
        <v>0</v>
      </c>
      <c r="J16" s="2"/>
      <c r="K16" s="136"/>
    </row>
    <row r="17" spans="1:12" s="59" customFormat="1" ht="12.75">
      <c r="A17" s="54" t="s">
        <v>16</v>
      </c>
      <c r="B17" s="61" t="s">
        <v>17</v>
      </c>
      <c r="C17" s="62">
        <f>SUM(C10:C16)</f>
        <v>12219</v>
      </c>
      <c r="D17" s="62">
        <f aca="true" t="shared" si="1" ref="D17:I17">SUM(D10:D16)</f>
        <v>14500</v>
      </c>
      <c r="E17" s="62">
        <f t="shared" si="1"/>
        <v>14500</v>
      </c>
      <c r="F17" s="62">
        <f t="shared" si="1"/>
        <v>14500</v>
      </c>
      <c r="G17" s="62">
        <f t="shared" si="1"/>
        <v>5730</v>
      </c>
      <c r="H17" s="62">
        <f t="shared" si="1"/>
        <v>3232.378</v>
      </c>
      <c r="I17" s="63">
        <f t="shared" si="1"/>
        <v>-2497.6220000000003</v>
      </c>
      <c r="J17" s="58"/>
      <c r="K17" s="136"/>
      <c r="L17" s="137"/>
    </row>
    <row r="18" spans="1:11" ht="12.75">
      <c r="A18" s="18">
        <v>230</v>
      </c>
      <c r="B18" s="4" t="s">
        <v>18</v>
      </c>
      <c r="C18" s="50"/>
      <c r="D18" s="50"/>
      <c r="E18" s="50"/>
      <c r="F18" s="50"/>
      <c r="G18" s="50"/>
      <c r="H18" s="50"/>
      <c r="I18" s="35">
        <f>H18-G18</f>
        <v>0</v>
      </c>
      <c r="J18" s="2"/>
      <c r="K18" s="136"/>
    </row>
    <row r="19" spans="1:11" ht="12.75">
      <c r="A19" s="18">
        <v>231</v>
      </c>
      <c r="B19" s="4" t="s">
        <v>19</v>
      </c>
      <c r="C19" s="50">
        <v>255</v>
      </c>
      <c r="D19" s="50">
        <v>2000</v>
      </c>
      <c r="E19" s="50">
        <v>2000</v>
      </c>
      <c r="F19" s="50">
        <v>2000</v>
      </c>
      <c r="G19" s="50">
        <v>2000</v>
      </c>
      <c r="H19" s="50">
        <v>0</v>
      </c>
      <c r="I19" s="35">
        <f>H19-G19</f>
        <v>-2000</v>
      </c>
      <c r="J19" s="2"/>
      <c r="K19" s="136"/>
    </row>
    <row r="20" spans="1:11" ht="12.75">
      <c r="A20" s="18">
        <v>232</v>
      </c>
      <c r="B20" s="4" t="s">
        <v>20</v>
      </c>
      <c r="C20" s="50"/>
      <c r="D20" s="50"/>
      <c r="E20" s="50"/>
      <c r="F20" s="50"/>
      <c r="G20" s="50"/>
      <c r="H20" s="50"/>
      <c r="I20" s="35">
        <f>H20-G20</f>
        <v>0</v>
      </c>
      <c r="J20" s="2"/>
      <c r="K20" s="136"/>
    </row>
    <row r="21" spans="1:11" ht="12.75">
      <c r="A21" s="33" t="s">
        <v>21</v>
      </c>
      <c r="B21" s="45" t="s">
        <v>39</v>
      </c>
      <c r="C21" s="34">
        <f>SUM(C18:C20)</f>
        <v>255</v>
      </c>
      <c r="D21" s="34">
        <f aca="true" t="shared" si="2" ref="D21:I21">SUM(D18:D20)</f>
        <v>2000</v>
      </c>
      <c r="E21" s="34">
        <f t="shared" si="2"/>
        <v>2000</v>
      </c>
      <c r="F21" s="34">
        <f t="shared" si="2"/>
        <v>2000</v>
      </c>
      <c r="G21" s="34">
        <f t="shared" si="2"/>
        <v>2000</v>
      </c>
      <c r="H21" s="34">
        <f t="shared" si="2"/>
        <v>0</v>
      </c>
      <c r="I21" s="40">
        <f t="shared" si="2"/>
        <v>-2000</v>
      </c>
      <c r="J21" s="2"/>
      <c r="K21" s="136"/>
    </row>
    <row r="22" spans="1:12" ht="12.75">
      <c r="A22" s="18">
        <v>230</v>
      </c>
      <c r="B22" s="4" t="s">
        <v>18</v>
      </c>
      <c r="C22" s="51"/>
      <c r="D22" s="51"/>
      <c r="E22" s="51"/>
      <c r="F22" s="51"/>
      <c r="G22" s="51"/>
      <c r="H22" s="51"/>
      <c r="I22" s="35">
        <f>H22-G22</f>
        <v>0</v>
      </c>
      <c r="J22" s="2"/>
      <c r="K22" s="136"/>
      <c r="L22" s="136"/>
    </row>
    <row r="23" spans="1:11" ht="12.75">
      <c r="A23" s="18">
        <v>231</v>
      </c>
      <c r="B23" s="4" t="s">
        <v>19</v>
      </c>
      <c r="C23" s="51"/>
      <c r="D23" s="51"/>
      <c r="E23" s="51"/>
      <c r="F23" s="51"/>
      <c r="G23" s="51"/>
      <c r="H23" s="51"/>
      <c r="I23" s="35">
        <f>H23-G23</f>
        <v>0</v>
      </c>
      <c r="J23" s="2"/>
      <c r="K23" s="136"/>
    </row>
    <row r="24" spans="1:11" ht="12.75">
      <c r="A24" s="18">
        <v>232</v>
      </c>
      <c r="B24" s="4" t="s">
        <v>20</v>
      </c>
      <c r="C24" s="51"/>
      <c r="D24" s="51"/>
      <c r="E24" s="51"/>
      <c r="F24" s="51"/>
      <c r="G24" s="51"/>
      <c r="H24" s="51"/>
      <c r="I24" s="35">
        <f>H24-G24</f>
        <v>0</v>
      </c>
      <c r="J24" s="2"/>
      <c r="K24" s="136"/>
    </row>
    <row r="25" spans="1:11" ht="12.75">
      <c r="A25" s="33" t="s">
        <v>21</v>
      </c>
      <c r="B25" s="45" t="s">
        <v>40</v>
      </c>
      <c r="C25" s="34">
        <f>SUM(C22:C24)</f>
        <v>0</v>
      </c>
      <c r="D25" s="34">
        <f aca="true" t="shared" si="3" ref="D25:I25">SUM(D22:D24)</f>
        <v>0</v>
      </c>
      <c r="E25" s="34">
        <f t="shared" si="3"/>
        <v>0</v>
      </c>
      <c r="F25" s="34">
        <f t="shared" si="3"/>
        <v>0</v>
      </c>
      <c r="G25" s="34">
        <f t="shared" si="3"/>
        <v>0</v>
      </c>
      <c r="H25" s="34">
        <f t="shared" si="3"/>
        <v>0</v>
      </c>
      <c r="I25" s="40">
        <f t="shared" si="3"/>
        <v>0</v>
      </c>
      <c r="J25" s="2"/>
      <c r="K25" s="226"/>
    </row>
    <row r="26" spans="1:11" s="59" customFormat="1" ht="12.75">
      <c r="A26" s="54" t="s">
        <v>22</v>
      </c>
      <c r="B26" s="55" t="s">
        <v>56</v>
      </c>
      <c r="C26" s="56">
        <f aca="true" t="shared" si="4" ref="C26:I26">C21+C25</f>
        <v>255</v>
      </c>
      <c r="D26" s="56">
        <f t="shared" si="4"/>
        <v>2000</v>
      </c>
      <c r="E26" s="56">
        <f t="shared" si="4"/>
        <v>2000</v>
      </c>
      <c r="F26" s="56">
        <f t="shared" si="4"/>
        <v>2000</v>
      </c>
      <c r="G26" s="56">
        <f t="shared" si="4"/>
        <v>2000</v>
      </c>
      <c r="H26" s="56">
        <f t="shared" si="4"/>
        <v>0</v>
      </c>
      <c r="I26" s="57">
        <f t="shared" si="4"/>
        <v>-2000</v>
      </c>
      <c r="J26" s="58"/>
      <c r="K26" s="136"/>
    </row>
    <row r="27" spans="1:9" ht="12.75">
      <c r="A27" s="305" t="s">
        <v>41</v>
      </c>
      <c r="B27" s="306"/>
      <c r="C27" s="21"/>
      <c r="D27" s="21"/>
      <c r="E27" s="21"/>
      <c r="F27" s="21"/>
      <c r="G27" s="21"/>
      <c r="H27" s="52">
        <v>0</v>
      </c>
      <c r="I27" s="41"/>
    </row>
    <row r="28" spans="1:9" s="59" customFormat="1" ht="18.75" customHeight="1" thickBot="1">
      <c r="A28" s="307" t="s">
        <v>42</v>
      </c>
      <c r="B28" s="308"/>
      <c r="C28" s="60">
        <f aca="true" t="shared" si="5" ref="C28:I28">C17+C26+C27</f>
        <v>12474</v>
      </c>
      <c r="D28" s="60">
        <f t="shared" si="5"/>
        <v>16500</v>
      </c>
      <c r="E28" s="60">
        <f t="shared" si="5"/>
        <v>16500</v>
      </c>
      <c r="F28" s="60">
        <f t="shared" si="5"/>
        <v>16500</v>
      </c>
      <c r="G28" s="60">
        <f t="shared" si="5"/>
        <v>7730</v>
      </c>
      <c r="H28" s="60">
        <f t="shared" si="5"/>
        <v>3232.378</v>
      </c>
      <c r="I28" s="127">
        <f t="shared" si="5"/>
        <v>-4497.622</v>
      </c>
    </row>
    <row r="29" spans="1:9" ht="23.25" customHeight="1">
      <c r="A29" s="6"/>
      <c r="B29" s="3"/>
      <c r="C29" s="3"/>
      <c r="D29" s="22"/>
      <c r="E29" s="22"/>
      <c r="F29" s="22"/>
      <c r="G29" s="22"/>
      <c r="H29" s="22"/>
      <c r="I29" s="42"/>
    </row>
    <row r="30" spans="1:9" ht="11.25" customHeight="1">
      <c r="A30" s="6"/>
      <c r="B30" s="3"/>
      <c r="C30" s="3"/>
      <c r="D30" s="22"/>
      <c r="E30" s="22"/>
      <c r="F30" s="22"/>
      <c r="G30" s="22"/>
      <c r="H30" s="22"/>
      <c r="I30" s="42"/>
    </row>
    <row r="32" spans="1:9" ht="17.25" customHeight="1">
      <c r="A32" s="300" t="s">
        <v>23</v>
      </c>
      <c r="B32" s="65" t="s">
        <v>141</v>
      </c>
      <c r="C32" s="274" t="s">
        <v>24</v>
      </c>
      <c r="D32" s="275"/>
      <c r="E32" s="26" t="s">
        <v>8</v>
      </c>
      <c r="F32" s="280" t="s">
        <v>137</v>
      </c>
      <c r="G32" s="281"/>
      <c r="H32" s="23"/>
      <c r="I32" s="43"/>
    </row>
    <row r="33" spans="1:9" ht="19.5" customHeight="1">
      <c r="A33" s="301"/>
      <c r="B33" s="126" t="s">
        <v>25</v>
      </c>
      <c r="C33" s="276"/>
      <c r="D33" s="277"/>
      <c r="E33" s="26" t="s">
        <v>25</v>
      </c>
      <c r="F33" s="280"/>
      <c r="G33" s="281"/>
      <c r="H33" s="23"/>
      <c r="I33" s="43"/>
    </row>
    <row r="34" spans="1:9" ht="21.75" customHeight="1">
      <c r="A34" s="302"/>
      <c r="B34" s="65" t="s">
        <v>138</v>
      </c>
      <c r="C34" s="278"/>
      <c r="D34" s="279"/>
      <c r="E34" s="26" t="s">
        <v>26</v>
      </c>
      <c r="F34" s="280" t="s">
        <v>138</v>
      </c>
      <c r="G34" s="281"/>
      <c r="H34" s="23"/>
      <c r="I34" s="43"/>
    </row>
  </sheetData>
  <sheetProtection/>
  <mergeCells count="10">
    <mergeCell ref="F34:G34"/>
    <mergeCell ref="C32:D34"/>
    <mergeCell ref="A7:A9"/>
    <mergeCell ref="A32:A34"/>
    <mergeCell ref="I8:I9"/>
    <mergeCell ref="A27:B27"/>
    <mergeCell ref="A28:B28"/>
    <mergeCell ref="B7:B9"/>
    <mergeCell ref="F32:G32"/>
    <mergeCell ref="F33:G33"/>
  </mergeCells>
  <printOptions horizontalCentered="1" verticalCentered="1"/>
  <pageMargins left="0" right="0" top="0" bottom="0" header="0" footer="0"/>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2:S25"/>
  <sheetViews>
    <sheetView zoomScale="90" zoomScaleNormal="90" zoomScalePageLayoutView="0" workbookViewId="0" topLeftCell="A1">
      <selection activeCell="B2" sqref="B2"/>
    </sheetView>
  </sheetViews>
  <sheetFormatPr defaultColWidth="9.140625" defaultRowHeight="12.75"/>
  <cols>
    <col min="1" max="1" width="14.00390625" style="0" customWidth="1"/>
    <col min="2" max="2" width="37.00390625" style="0" customWidth="1"/>
    <col min="3" max="3" width="17.421875" style="0" customWidth="1"/>
    <col min="4" max="4" width="14.140625" style="0" customWidth="1"/>
    <col min="5" max="5" width="16.7109375" style="0" customWidth="1"/>
    <col min="6" max="6" width="13.28125" style="0" customWidth="1"/>
    <col min="7" max="7" width="15.00390625" style="0" customWidth="1"/>
    <col min="8" max="8" width="14.28125" style="0" customWidth="1"/>
    <col min="9" max="9" width="13.421875" style="0" customWidth="1"/>
    <col min="10" max="10" width="11.57421875" style="0" customWidth="1"/>
    <col min="11" max="11" width="11.7109375" style="0" customWidth="1"/>
    <col min="12" max="12" width="12.7109375" style="0" customWidth="1"/>
    <col min="13" max="13" width="13.8515625" style="0" customWidth="1"/>
    <col min="14" max="14" width="13.57421875" style="0" customWidth="1"/>
    <col min="15" max="15" width="26.7109375" style="0" customWidth="1"/>
    <col min="16" max="16" width="12.57421875" style="0" customWidth="1"/>
    <col min="17" max="18" width="15.140625" style="0" customWidth="1"/>
    <col min="19" max="19" width="32.00390625" style="0" customWidth="1"/>
  </cols>
  <sheetData>
    <row r="2" spans="1:14" s="70" customFormat="1" ht="18">
      <c r="A2" s="176" t="s">
        <v>83</v>
      </c>
      <c r="B2" s="73"/>
      <c r="C2" s="73"/>
      <c r="D2" s="73"/>
      <c r="E2" s="73"/>
      <c r="F2" s="73"/>
      <c r="G2" s="73"/>
      <c r="H2" s="73"/>
      <c r="I2" s="73"/>
      <c r="J2" s="73"/>
      <c r="K2" s="73"/>
      <c r="L2" s="73"/>
      <c r="M2" s="73"/>
      <c r="N2" s="73"/>
    </row>
    <row r="3" spans="1:14" s="70" customFormat="1" ht="15.75">
      <c r="A3" s="68"/>
      <c r="B3" s="69"/>
      <c r="C3" s="69"/>
      <c r="D3" s="69"/>
      <c r="E3" s="69"/>
      <c r="F3" s="69"/>
      <c r="G3" s="69"/>
      <c r="H3" s="69"/>
      <c r="I3" s="69"/>
      <c r="J3" s="69"/>
      <c r="K3" s="69"/>
      <c r="L3" s="69"/>
      <c r="M3" s="69"/>
      <c r="N3" s="69"/>
    </row>
    <row r="4" spans="1:14" ht="15">
      <c r="A4" s="75" t="s">
        <v>27</v>
      </c>
      <c r="B4" s="177" t="s">
        <v>98</v>
      </c>
      <c r="C4" s="178" t="s">
        <v>28</v>
      </c>
      <c r="D4" s="179" t="s">
        <v>100</v>
      </c>
      <c r="E4" s="5"/>
      <c r="F4" s="5"/>
      <c r="G4" s="5"/>
      <c r="H4" s="5"/>
      <c r="I4" s="5"/>
      <c r="J4" s="5"/>
      <c r="K4" s="7"/>
      <c r="L4" s="7"/>
      <c r="M4" s="7"/>
      <c r="N4" s="7"/>
    </row>
    <row r="5" spans="1:14" ht="15">
      <c r="A5" s="66"/>
      <c r="B5" s="180"/>
      <c r="C5" s="180"/>
      <c r="D5" s="180"/>
      <c r="E5" s="5"/>
      <c r="F5" s="5"/>
      <c r="G5" s="5"/>
      <c r="H5" s="5"/>
      <c r="I5" s="5"/>
      <c r="J5" s="5"/>
      <c r="K5" s="7"/>
      <c r="L5" s="7"/>
      <c r="M5" s="7"/>
      <c r="N5" s="7"/>
    </row>
    <row r="6" spans="1:14" ht="15">
      <c r="A6" s="75" t="s">
        <v>1</v>
      </c>
      <c r="B6" s="177" t="s">
        <v>99</v>
      </c>
      <c r="C6" s="178" t="s">
        <v>55</v>
      </c>
      <c r="D6" s="179" t="s">
        <v>101</v>
      </c>
      <c r="E6" s="72"/>
      <c r="F6" s="71"/>
      <c r="G6" s="71"/>
      <c r="H6" s="71"/>
      <c r="I6" s="71"/>
      <c r="J6" s="71"/>
      <c r="K6" s="7"/>
      <c r="L6" s="7"/>
      <c r="M6" s="7"/>
      <c r="N6" s="7"/>
    </row>
    <row r="7" spans="1:2" ht="15.75" thickBot="1">
      <c r="A7" s="333"/>
      <c r="B7" s="334"/>
    </row>
    <row r="8" spans="1:19" s="135" customFormat="1" ht="16.5" thickBot="1">
      <c r="A8" s="133"/>
      <c r="B8" s="134" t="s">
        <v>53</v>
      </c>
      <c r="C8" s="134"/>
      <c r="D8" s="134"/>
      <c r="E8" s="134"/>
      <c r="F8" s="134" t="s">
        <v>88</v>
      </c>
      <c r="G8" s="134"/>
      <c r="H8" s="134"/>
      <c r="I8" s="134" t="s">
        <v>89</v>
      </c>
      <c r="J8" s="134"/>
      <c r="K8" s="134"/>
      <c r="L8" s="134" t="s">
        <v>90</v>
      </c>
      <c r="M8" s="134"/>
      <c r="N8" s="134"/>
      <c r="O8" s="134" t="s">
        <v>91</v>
      </c>
      <c r="P8" s="318" t="s">
        <v>95</v>
      </c>
      <c r="Q8" s="319"/>
      <c r="R8" s="320"/>
      <c r="S8" s="330" t="s">
        <v>30</v>
      </c>
    </row>
    <row r="9" spans="1:19" s="76" customFormat="1" ht="66" customHeight="1">
      <c r="A9" s="345" t="s">
        <v>0</v>
      </c>
      <c r="B9" s="347" t="s">
        <v>71</v>
      </c>
      <c r="C9" s="349" t="s">
        <v>73</v>
      </c>
      <c r="D9" s="337" t="s">
        <v>129</v>
      </c>
      <c r="E9" s="339" t="s">
        <v>130</v>
      </c>
      <c r="F9" s="341" t="s">
        <v>131</v>
      </c>
      <c r="G9" s="337" t="s">
        <v>115</v>
      </c>
      <c r="H9" s="339" t="s">
        <v>116</v>
      </c>
      <c r="I9" s="341" t="s">
        <v>117</v>
      </c>
      <c r="J9" s="337" t="s">
        <v>118</v>
      </c>
      <c r="K9" s="339" t="s">
        <v>119</v>
      </c>
      <c r="L9" s="341" t="s">
        <v>120</v>
      </c>
      <c r="M9" s="337" t="s">
        <v>121</v>
      </c>
      <c r="N9" s="339" t="s">
        <v>122</v>
      </c>
      <c r="O9" s="341" t="s">
        <v>123</v>
      </c>
      <c r="P9" s="335" t="s">
        <v>92</v>
      </c>
      <c r="Q9" s="343" t="s">
        <v>93</v>
      </c>
      <c r="R9" s="316" t="s">
        <v>94</v>
      </c>
      <c r="S9" s="331"/>
    </row>
    <row r="10" spans="1:19" s="76" customFormat="1" ht="66.75" customHeight="1">
      <c r="A10" s="346"/>
      <c r="B10" s="348"/>
      <c r="C10" s="350"/>
      <c r="D10" s="338"/>
      <c r="E10" s="340"/>
      <c r="F10" s="342"/>
      <c r="G10" s="338"/>
      <c r="H10" s="340"/>
      <c r="I10" s="342"/>
      <c r="J10" s="338"/>
      <c r="K10" s="340"/>
      <c r="L10" s="342"/>
      <c r="M10" s="338"/>
      <c r="N10" s="340"/>
      <c r="O10" s="342"/>
      <c r="P10" s="336"/>
      <c r="Q10" s="344"/>
      <c r="R10" s="317"/>
      <c r="S10" s="332"/>
    </row>
    <row r="11" spans="1:19" s="47" customFormat="1" ht="165">
      <c r="A11" s="181" t="s">
        <v>74</v>
      </c>
      <c r="B11" s="138" t="s">
        <v>102</v>
      </c>
      <c r="C11" s="182" t="s">
        <v>104</v>
      </c>
      <c r="D11" s="183">
        <v>43</v>
      </c>
      <c r="E11" s="184">
        <v>12219</v>
      </c>
      <c r="F11" s="185">
        <f>E11/D11</f>
        <v>284.16279069767444</v>
      </c>
      <c r="G11" s="183">
        <v>15</v>
      </c>
      <c r="H11" s="265">
        <v>5730</v>
      </c>
      <c r="I11" s="185">
        <f>H11/G11</f>
        <v>382</v>
      </c>
      <c r="J11" s="183">
        <v>15</v>
      </c>
      <c r="K11" s="265">
        <v>5730</v>
      </c>
      <c r="L11" s="185">
        <f>K11/J11</f>
        <v>382</v>
      </c>
      <c r="M11" s="183">
        <v>4</v>
      </c>
      <c r="N11" s="184">
        <v>3232.378</v>
      </c>
      <c r="O11" s="185">
        <f>N11/M11</f>
        <v>808.0945</v>
      </c>
      <c r="P11" s="186">
        <f>O11-F11</f>
        <v>523.9317093023255</v>
      </c>
      <c r="Q11" s="187">
        <f>O11-I11</f>
        <v>426.09450000000004</v>
      </c>
      <c r="R11" s="185">
        <f>O11-L11</f>
        <v>426.09450000000004</v>
      </c>
      <c r="S11" s="188" t="s">
        <v>146</v>
      </c>
    </row>
    <row r="12" spans="1:19" s="47" customFormat="1" ht="135">
      <c r="A12" s="181" t="s">
        <v>75</v>
      </c>
      <c r="B12" s="138" t="s">
        <v>142</v>
      </c>
      <c r="C12" s="182" t="s">
        <v>105</v>
      </c>
      <c r="D12" s="264">
        <v>0</v>
      </c>
      <c r="E12" s="265">
        <v>0</v>
      </c>
      <c r="F12" s="185"/>
      <c r="G12" s="264">
        <v>0</v>
      </c>
      <c r="H12" s="265">
        <v>2000</v>
      </c>
      <c r="I12" s="185"/>
      <c r="J12" s="264">
        <v>0</v>
      </c>
      <c r="K12" s="265">
        <v>2000</v>
      </c>
      <c r="L12" s="185"/>
      <c r="M12" s="264">
        <v>0</v>
      </c>
      <c r="N12" s="265">
        <v>0</v>
      </c>
      <c r="O12" s="185"/>
      <c r="P12" s="186"/>
      <c r="Q12" s="187"/>
      <c r="R12" s="185"/>
      <c r="S12" s="188" t="s">
        <v>143</v>
      </c>
    </row>
    <row r="13" spans="1:19" s="47" customFormat="1" ht="16.5" thickBot="1">
      <c r="A13" s="189"/>
      <c r="B13" s="190"/>
      <c r="C13" s="191"/>
      <c r="D13" s="192"/>
      <c r="E13" s="193"/>
      <c r="F13" s="194"/>
      <c r="G13" s="192"/>
      <c r="H13" s="193"/>
      <c r="I13" s="194"/>
      <c r="J13" s="192"/>
      <c r="K13" s="193"/>
      <c r="L13" s="194"/>
      <c r="M13" s="192"/>
      <c r="N13" s="193"/>
      <c r="O13" s="194"/>
      <c r="P13" s="195"/>
      <c r="Q13" s="196"/>
      <c r="R13" s="194"/>
      <c r="S13" s="197"/>
    </row>
    <row r="14" s="32" customFormat="1" ht="13.5" thickTop="1">
      <c r="B14" s="74"/>
    </row>
    <row r="15" spans="1:17" ht="16.5" thickBot="1">
      <c r="A15" s="312" t="s">
        <v>82</v>
      </c>
      <c r="B15" s="313"/>
      <c r="C15" s="313"/>
      <c r="D15" s="313"/>
      <c r="E15" s="313"/>
      <c r="F15" s="313"/>
      <c r="Q15" s="267"/>
    </row>
    <row r="16" spans="1:6" ht="48" thickTop="1">
      <c r="A16" s="198" t="s">
        <v>0</v>
      </c>
      <c r="B16" s="199" t="s">
        <v>71</v>
      </c>
      <c r="C16" s="200" t="s">
        <v>80</v>
      </c>
      <c r="D16" s="200" t="s">
        <v>57</v>
      </c>
      <c r="E16" s="200" t="s">
        <v>81</v>
      </c>
      <c r="F16" s="201" t="s">
        <v>30</v>
      </c>
    </row>
    <row r="17" spans="1:6" ht="15">
      <c r="A17" s="202"/>
      <c r="B17" s="203"/>
      <c r="C17" s="203"/>
      <c r="D17" s="203"/>
      <c r="E17" s="204"/>
      <c r="F17" s="205"/>
    </row>
    <row r="18" spans="1:18" ht="15.75" thickBot="1">
      <c r="A18" s="206"/>
      <c r="B18" s="207"/>
      <c r="C18" s="208"/>
      <c r="D18" s="208"/>
      <c r="E18" s="209"/>
      <c r="F18" s="210"/>
      <c r="N18" s="266"/>
      <c r="R18" s="140"/>
    </row>
    <row r="19" spans="1:15" s="32" customFormat="1" ht="13.5" thickTop="1">
      <c r="A19" s="24"/>
      <c r="B19" s="12"/>
      <c r="C19" s="24"/>
      <c r="D19" s="24"/>
      <c r="E19" s="67"/>
      <c r="F19" s="24"/>
      <c r="O19" s="139"/>
    </row>
    <row r="20" spans="1:6" s="32" customFormat="1" ht="12.75">
      <c r="A20" s="24"/>
      <c r="B20" s="12"/>
      <c r="C20" s="24"/>
      <c r="D20" s="24"/>
      <c r="E20" s="67"/>
      <c r="F20" s="24"/>
    </row>
    <row r="21" spans="1:6" s="32" customFormat="1" ht="12.75">
      <c r="A21" s="24"/>
      <c r="B21" s="12"/>
      <c r="C21" s="24"/>
      <c r="D21" s="24"/>
      <c r="E21" s="67"/>
      <c r="F21" s="24"/>
    </row>
    <row r="22" spans="1:6" s="32" customFormat="1" ht="12.75">
      <c r="A22" s="24"/>
      <c r="B22" s="12"/>
      <c r="C22" s="24"/>
      <c r="D22" s="24"/>
      <c r="E22" s="67"/>
      <c r="F22" s="24"/>
    </row>
    <row r="23" spans="1:9" ht="15">
      <c r="A23" s="321" t="s">
        <v>23</v>
      </c>
      <c r="B23" s="322"/>
      <c r="C23" s="211" t="s">
        <v>8</v>
      </c>
      <c r="D23" s="314" t="s">
        <v>141</v>
      </c>
      <c r="E23" s="315"/>
      <c r="F23" s="327" t="s">
        <v>24</v>
      </c>
      <c r="G23" s="211" t="s">
        <v>8</v>
      </c>
      <c r="H23" s="314" t="s">
        <v>137</v>
      </c>
      <c r="I23" s="315"/>
    </row>
    <row r="24" spans="1:9" ht="15">
      <c r="A24" s="323"/>
      <c r="B24" s="324"/>
      <c r="C24" s="211" t="s">
        <v>25</v>
      </c>
      <c r="D24" s="314"/>
      <c r="E24" s="315"/>
      <c r="F24" s="328"/>
      <c r="G24" s="211" t="s">
        <v>25</v>
      </c>
      <c r="H24" s="314"/>
      <c r="I24" s="315"/>
    </row>
    <row r="25" spans="1:9" ht="19.5" customHeight="1">
      <c r="A25" s="325"/>
      <c r="B25" s="326"/>
      <c r="C25" s="211" t="s">
        <v>26</v>
      </c>
      <c r="D25" s="314" t="s">
        <v>138</v>
      </c>
      <c r="E25" s="315"/>
      <c r="F25" s="329"/>
      <c r="G25" s="211" t="s">
        <v>26</v>
      </c>
      <c r="H25" s="314" t="s">
        <v>138</v>
      </c>
      <c r="I25" s="315"/>
    </row>
    <row r="29" ht="18.75" customHeight="1"/>
  </sheetData>
  <sheetProtection/>
  <mergeCells count="30">
    <mergeCell ref="I9:I10"/>
    <mergeCell ref="M9:M10"/>
    <mergeCell ref="N9:N10"/>
    <mergeCell ref="O9:O10"/>
    <mergeCell ref="A9:A10"/>
    <mergeCell ref="B9:B10"/>
    <mergeCell ref="C9:C10"/>
    <mergeCell ref="D9:D10"/>
    <mergeCell ref="E9:E10"/>
    <mergeCell ref="F9:F10"/>
    <mergeCell ref="D24:E24"/>
    <mergeCell ref="S8:S10"/>
    <mergeCell ref="A7:B7"/>
    <mergeCell ref="P9:P10"/>
    <mergeCell ref="J9:J10"/>
    <mergeCell ref="K9:K10"/>
    <mergeCell ref="L9:L10"/>
    <mergeCell ref="Q9:Q10"/>
    <mergeCell ref="G9:G10"/>
    <mergeCell ref="H9:H10"/>
    <mergeCell ref="A15:F15"/>
    <mergeCell ref="H24:I24"/>
    <mergeCell ref="D25:E25"/>
    <mergeCell ref="H25:I25"/>
    <mergeCell ref="R9:R10"/>
    <mergeCell ref="P8:R8"/>
    <mergeCell ref="A23:B25"/>
    <mergeCell ref="D23:E23"/>
    <mergeCell ref="F23:F25"/>
    <mergeCell ref="H23:I23"/>
  </mergeCells>
  <printOptions horizontalCentered="1" verticalCentered="1"/>
  <pageMargins left="0" right="0" top="0" bottom="0" header="0" footer="0"/>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2:L27"/>
  <sheetViews>
    <sheetView zoomScale="80" zoomScaleNormal="80" zoomScalePageLayoutView="0" workbookViewId="0" topLeftCell="A1">
      <selection activeCell="B2" sqref="B2"/>
    </sheetView>
  </sheetViews>
  <sheetFormatPr defaultColWidth="9.140625" defaultRowHeight="12.75"/>
  <cols>
    <col min="1" max="1" width="12.7109375" style="15" customWidth="1"/>
    <col min="2" max="2" width="61.140625" style="15" bestFit="1" customWidth="1"/>
    <col min="3" max="3" width="22.421875" style="0" customWidth="1"/>
    <col min="4" max="4" width="27.57421875" style="0" customWidth="1"/>
    <col min="5" max="5" width="12.7109375" style="15" customWidth="1"/>
    <col min="6" max="7" width="12.28125" style="15" customWidth="1"/>
    <col min="8" max="8" width="12.00390625" style="15" customWidth="1"/>
    <col min="9" max="9" width="12.8515625" style="15" customWidth="1"/>
    <col min="10" max="10" width="45.8515625" style="85" customWidth="1"/>
  </cols>
  <sheetData>
    <row r="2" spans="1:10" s="70" customFormat="1" ht="15.75">
      <c r="A2" s="81" t="s">
        <v>84</v>
      </c>
      <c r="B2" s="36"/>
      <c r="C2" s="82"/>
      <c r="E2" s="36"/>
      <c r="F2" s="36"/>
      <c r="G2" s="36"/>
      <c r="H2" s="36"/>
      <c r="I2" s="36"/>
      <c r="J2" s="114"/>
    </row>
    <row r="3" spans="1:9" s="85" customFormat="1" ht="18.75" customHeight="1">
      <c r="A3" s="142" t="s">
        <v>151</v>
      </c>
      <c r="B3" s="37"/>
      <c r="C3" s="128"/>
      <c r="E3" s="37"/>
      <c r="F3" s="37"/>
      <c r="G3" s="37"/>
      <c r="H3" s="37"/>
      <c r="I3" s="37"/>
    </row>
    <row r="4" ht="13.5" thickBot="1"/>
    <row r="5" spans="1:10" s="78" customFormat="1" ht="33.75" customHeight="1">
      <c r="A5" s="144" t="s">
        <v>55</v>
      </c>
      <c r="B5" s="145" t="s">
        <v>101</v>
      </c>
      <c r="C5" s="146" t="s">
        <v>43</v>
      </c>
      <c r="D5" s="357" t="s">
        <v>99</v>
      </c>
      <c r="E5" s="358"/>
      <c r="F5" s="358"/>
      <c r="G5" s="358"/>
      <c r="H5" s="358"/>
      <c r="I5" s="359"/>
      <c r="J5" s="147" t="s">
        <v>30</v>
      </c>
    </row>
    <row r="6" spans="1:10" s="78" customFormat="1" ht="243.75" customHeight="1">
      <c r="A6" s="83" t="s">
        <v>58</v>
      </c>
      <c r="B6" s="143" t="s">
        <v>103</v>
      </c>
      <c r="C6" s="115"/>
      <c r="D6" s="257"/>
      <c r="E6" s="117"/>
      <c r="F6" s="117"/>
      <c r="G6" s="117"/>
      <c r="H6" s="117"/>
      <c r="I6" s="118"/>
      <c r="J6" s="258" t="s">
        <v>157</v>
      </c>
    </row>
    <row r="7" spans="1:10" s="78" customFormat="1" ht="15.75" customHeight="1">
      <c r="A7" s="116"/>
      <c r="B7" s="113"/>
      <c r="C7" s="77"/>
      <c r="D7" s="356" t="s">
        <v>70</v>
      </c>
      <c r="E7" s="356"/>
      <c r="F7" s="356"/>
      <c r="G7" s="356"/>
      <c r="H7" s="356"/>
      <c r="I7" s="356"/>
      <c r="J7" s="123"/>
    </row>
    <row r="8" spans="1:10" s="80" customFormat="1" ht="63" customHeight="1">
      <c r="A8" s="354" t="s">
        <v>67</v>
      </c>
      <c r="B8" s="355"/>
      <c r="C8" s="79" t="s">
        <v>65</v>
      </c>
      <c r="D8" s="119" t="s">
        <v>68</v>
      </c>
      <c r="E8" s="121" t="s">
        <v>132</v>
      </c>
      <c r="F8" s="79" t="s">
        <v>126</v>
      </c>
      <c r="G8" s="79" t="s">
        <v>127</v>
      </c>
      <c r="H8" s="122" t="s">
        <v>128</v>
      </c>
      <c r="I8" s="120" t="s">
        <v>66</v>
      </c>
      <c r="J8" s="124"/>
    </row>
    <row r="9" spans="1:10" s="78" customFormat="1" ht="70.5" customHeight="1">
      <c r="A9" s="148" t="s">
        <v>59</v>
      </c>
      <c r="B9" s="143" t="s">
        <v>125</v>
      </c>
      <c r="C9" s="149"/>
      <c r="D9" s="150"/>
      <c r="E9" s="151"/>
      <c r="F9" s="152"/>
      <c r="G9" s="153"/>
      <c r="H9" s="154"/>
      <c r="I9" s="155"/>
      <c r="J9" s="225" t="s">
        <v>148</v>
      </c>
    </row>
    <row r="10" spans="1:10" s="78" customFormat="1" ht="86.25" customHeight="1">
      <c r="A10" s="148"/>
      <c r="B10" s="156"/>
      <c r="C10" s="143" t="s">
        <v>74</v>
      </c>
      <c r="D10" s="157" t="s">
        <v>102</v>
      </c>
      <c r="E10" s="259">
        <v>43</v>
      </c>
      <c r="F10" s="260">
        <v>15</v>
      </c>
      <c r="G10" s="261">
        <v>15</v>
      </c>
      <c r="H10" s="262">
        <v>4</v>
      </c>
      <c r="I10" s="161">
        <f>H10/G10</f>
        <v>0.26666666666666666</v>
      </c>
      <c r="J10" s="225" t="s">
        <v>147</v>
      </c>
    </row>
    <row r="11" spans="1:10" s="78" customFormat="1" ht="15" customHeight="1">
      <c r="A11" s="148"/>
      <c r="B11" s="162"/>
      <c r="C11" s="143"/>
      <c r="D11" s="157"/>
      <c r="E11" s="163"/>
      <c r="F11" s="158"/>
      <c r="G11" s="159"/>
      <c r="H11" s="160"/>
      <c r="I11" s="161"/>
      <c r="J11" s="125"/>
    </row>
    <row r="12" spans="1:10" s="78" customFormat="1" ht="15" customHeight="1">
      <c r="A12" s="148"/>
      <c r="B12" s="162"/>
      <c r="C12" s="143"/>
      <c r="D12" s="157"/>
      <c r="E12" s="164"/>
      <c r="F12" s="158"/>
      <c r="G12" s="159"/>
      <c r="H12" s="160"/>
      <c r="I12" s="161"/>
      <c r="J12" s="125"/>
    </row>
    <row r="13" spans="1:10" s="78" customFormat="1" ht="60.75" customHeight="1">
      <c r="A13" s="148" t="s">
        <v>60</v>
      </c>
      <c r="B13" s="143" t="s">
        <v>144</v>
      </c>
      <c r="C13" s="165"/>
      <c r="D13" s="150"/>
      <c r="E13" s="151"/>
      <c r="F13" s="166"/>
      <c r="G13" s="167"/>
      <c r="H13" s="168"/>
      <c r="I13" s="169"/>
      <c r="J13" s="269" t="s">
        <v>150</v>
      </c>
    </row>
    <row r="14" spans="1:10" s="78" customFormat="1" ht="72" customHeight="1">
      <c r="A14" s="170"/>
      <c r="B14" s="162"/>
      <c r="C14" s="143" t="s">
        <v>74</v>
      </c>
      <c r="D14" s="157" t="s">
        <v>145</v>
      </c>
      <c r="E14" s="263">
        <v>0</v>
      </c>
      <c r="F14" s="171">
        <v>0</v>
      </c>
      <c r="G14" s="172">
        <v>0</v>
      </c>
      <c r="H14" s="173">
        <v>0</v>
      </c>
      <c r="I14" s="161"/>
      <c r="J14" s="225" t="s">
        <v>149</v>
      </c>
    </row>
    <row r="15" spans="1:10" s="78" customFormat="1" ht="15" customHeight="1">
      <c r="A15" s="148"/>
      <c r="B15" s="162"/>
      <c r="C15" s="143"/>
      <c r="D15" s="157"/>
      <c r="E15" s="163"/>
      <c r="F15" s="171"/>
      <c r="G15" s="172"/>
      <c r="H15" s="173"/>
      <c r="I15" s="161"/>
      <c r="J15" s="125"/>
    </row>
    <row r="16" spans="1:10" s="78" customFormat="1" ht="15" customHeight="1" thickBot="1">
      <c r="A16" s="148"/>
      <c r="B16" s="162"/>
      <c r="C16" s="143"/>
      <c r="D16" s="157"/>
      <c r="E16" s="163"/>
      <c r="F16" s="171"/>
      <c r="G16" s="171"/>
      <c r="H16" s="173"/>
      <c r="I16" s="161"/>
      <c r="J16" s="125"/>
    </row>
    <row r="17" spans="7:9" ht="12.75">
      <c r="G17" s="268"/>
      <c r="I17" s="141"/>
    </row>
    <row r="18" spans="1:9" s="85" customFormat="1" ht="12.75" customHeight="1">
      <c r="A18" s="84" t="s">
        <v>69</v>
      </c>
      <c r="C18" s="86"/>
      <c r="E18" s="37"/>
      <c r="F18" s="37"/>
      <c r="G18" s="37"/>
      <c r="H18" s="37"/>
      <c r="I18" s="37"/>
    </row>
    <row r="19" spans="1:9" s="85" customFormat="1" ht="12.75" customHeight="1">
      <c r="A19" s="84" t="s">
        <v>72</v>
      </c>
      <c r="C19" s="86"/>
      <c r="E19" s="37"/>
      <c r="F19" s="37"/>
      <c r="G19" s="37"/>
      <c r="H19" s="37"/>
      <c r="I19" s="37"/>
    </row>
    <row r="20" spans="1:9" s="85" customFormat="1" ht="12.75" customHeight="1">
      <c r="A20" s="84" t="s">
        <v>96</v>
      </c>
      <c r="C20" s="86"/>
      <c r="E20" s="37"/>
      <c r="F20" s="37"/>
      <c r="G20" s="37"/>
      <c r="H20" s="37"/>
      <c r="I20" s="37"/>
    </row>
    <row r="21" spans="1:9" s="85" customFormat="1" ht="12.75" customHeight="1">
      <c r="A21" s="84" t="s">
        <v>97</v>
      </c>
      <c r="C21" s="86"/>
      <c r="E21" s="37"/>
      <c r="F21" s="37"/>
      <c r="G21" s="37"/>
      <c r="H21" s="37"/>
      <c r="I21" s="37"/>
    </row>
    <row r="22" ht="12.75" customHeight="1"/>
    <row r="25" spans="1:12" ht="17.25" customHeight="1">
      <c r="A25" s="360"/>
      <c r="B25" s="361" t="s">
        <v>23</v>
      </c>
      <c r="C25" s="174" t="s">
        <v>8</v>
      </c>
      <c r="D25" s="352" t="s">
        <v>141</v>
      </c>
      <c r="E25" s="353"/>
      <c r="F25" s="361" t="s">
        <v>24</v>
      </c>
      <c r="G25" s="362"/>
      <c r="H25" s="363"/>
      <c r="I25" s="174" t="s">
        <v>8</v>
      </c>
      <c r="J25" s="175" t="s">
        <v>137</v>
      </c>
      <c r="K25" s="351"/>
      <c r="L25" s="351"/>
    </row>
    <row r="26" spans="1:12" ht="16.5">
      <c r="A26" s="360"/>
      <c r="B26" s="364"/>
      <c r="C26" s="174" t="s">
        <v>25</v>
      </c>
      <c r="D26" s="352"/>
      <c r="E26" s="353"/>
      <c r="F26" s="364"/>
      <c r="G26" s="365"/>
      <c r="H26" s="366"/>
      <c r="I26" s="174" t="s">
        <v>25</v>
      </c>
      <c r="J26" s="175"/>
      <c r="K26" s="351"/>
      <c r="L26" s="351"/>
    </row>
    <row r="27" spans="1:12" ht="33" customHeight="1">
      <c r="A27" s="360"/>
      <c r="B27" s="367"/>
      <c r="C27" s="174" t="s">
        <v>26</v>
      </c>
      <c r="D27" s="352" t="s">
        <v>138</v>
      </c>
      <c r="E27" s="353"/>
      <c r="F27" s="367"/>
      <c r="G27" s="368"/>
      <c r="H27" s="369"/>
      <c r="I27" s="174" t="s">
        <v>26</v>
      </c>
      <c r="J27" s="175" t="s">
        <v>138</v>
      </c>
      <c r="K27" s="351"/>
      <c r="L27" s="351"/>
    </row>
  </sheetData>
  <sheetProtection/>
  <mergeCells count="12">
    <mergeCell ref="D7:I7"/>
    <mergeCell ref="D5:I5"/>
    <mergeCell ref="A25:A27"/>
    <mergeCell ref="F25:H27"/>
    <mergeCell ref="B25:B27"/>
    <mergeCell ref="D25:E25"/>
    <mergeCell ref="K25:L25"/>
    <mergeCell ref="D26:E26"/>
    <mergeCell ref="K26:L26"/>
    <mergeCell ref="D27:E27"/>
    <mergeCell ref="K27:L27"/>
    <mergeCell ref="A8:B8"/>
  </mergeCells>
  <printOptions horizontalCentered="1" verticalCentered="1"/>
  <pageMargins left="0" right="0" top="0" bottom="0" header="0" footer="0"/>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2:L28"/>
  <sheetViews>
    <sheetView zoomScale="90" zoomScaleNormal="90" zoomScalePageLayoutView="0" workbookViewId="0" topLeftCell="A1">
      <selection activeCell="B2" sqref="B2"/>
    </sheetView>
  </sheetViews>
  <sheetFormatPr defaultColWidth="9.140625" defaultRowHeight="12.75"/>
  <cols>
    <col min="1" max="1" width="13.00390625" style="89" customWidth="1"/>
    <col min="2" max="2" width="19.421875" style="89" customWidth="1"/>
    <col min="3" max="3" width="14.140625" style="89" customWidth="1"/>
    <col min="4" max="4" width="15.421875" style="89" customWidth="1"/>
    <col min="5" max="5" width="17.421875" style="89" customWidth="1"/>
    <col min="6" max="6" width="17.57421875" style="89" customWidth="1"/>
    <col min="7" max="7" width="19.7109375" style="89" customWidth="1"/>
    <col min="8" max="8" width="21.8515625" style="89" customWidth="1"/>
    <col min="9" max="9" width="24.8515625" style="89" customWidth="1"/>
    <col min="10" max="10" width="29.00390625" style="89" customWidth="1"/>
    <col min="11" max="11" width="25.140625" style="89" customWidth="1"/>
    <col min="12" max="12" width="14.421875" style="89" customWidth="1"/>
    <col min="13" max="16384" width="9.140625" style="89" customWidth="1"/>
  </cols>
  <sheetData>
    <row r="2" spans="1:9" s="98" customFormat="1" ht="18">
      <c r="A2" s="212" t="s">
        <v>85</v>
      </c>
      <c r="C2" s="99"/>
      <c r="G2" s="100"/>
      <c r="H2" s="100"/>
      <c r="I2" s="100"/>
    </row>
    <row r="3" spans="1:9" s="93" customFormat="1" ht="18">
      <c r="A3" s="213"/>
      <c r="G3" s="94"/>
      <c r="H3" s="94"/>
      <c r="I3" s="94"/>
    </row>
    <row r="4" spans="1:9" s="96" customFormat="1" ht="18">
      <c r="A4" s="214" t="s">
        <v>63</v>
      </c>
      <c r="C4" s="95"/>
      <c r="G4" s="97"/>
      <c r="H4" s="97"/>
      <c r="I4" s="97"/>
    </row>
    <row r="5" spans="3:9" ht="13.5" thickBot="1">
      <c r="C5" s="88"/>
      <c r="E5" s="88"/>
      <c r="F5" s="88"/>
      <c r="G5" s="90"/>
      <c r="H5" s="90"/>
      <c r="I5" s="90"/>
    </row>
    <row r="6" spans="1:11" ht="35.25" customHeight="1">
      <c r="A6" s="379" t="s">
        <v>36</v>
      </c>
      <c r="B6" s="396" t="s">
        <v>44</v>
      </c>
      <c r="C6" s="215" t="s">
        <v>45</v>
      </c>
      <c r="D6" s="215" t="s">
        <v>46</v>
      </c>
      <c r="E6" s="215" t="s">
        <v>61</v>
      </c>
      <c r="F6" s="215" t="s">
        <v>153</v>
      </c>
      <c r="G6" s="396" t="s">
        <v>154</v>
      </c>
      <c r="H6" s="396" t="s">
        <v>49</v>
      </c>
      <c r="I6" s="396" t="s">
        <v>124</v>
      </c>
      <c r="J6" s="396" t="s">
        <v>50</v>
      </c>
      <c r="K6" s="391" t="s">
        <v>30</v>
      </c>
    </row>
    <row r="7" spans="1:11" ht="15" customHeight="1">
      <c r="A7" s="380"/>
      <c r="B7" s="394"/>
      <c r="C7" s="216" t="s">
        <v>31</v>
      </c>
      <c r="D7" s="216" t="s">
        <v>51</v>
      </c>
      <c r="E7" s="216" t="s">
        <v>51</v>
      </c>
      <c r="F7" s="394" t="s">
        <v>33</v>
      </c>
      <c r="G7" s="394"/>
      <c r="H7" s="394"/>
      <c r="I7" s="394"/>
      <c r="J7" s="394"/>
      <c r="K7" s="392"/>
    </row>
    <row r="8" spans="1:11" ht="32.25" customHeight="1" thickBot="1">
      <c r="A8" s="381"/>
      <c r="B8" s="395"/>
      <c r="C8" s="217" t="s">
        <v>32</v>
      </c>
      <c r="D8" s="217" t="s">
        <v>32</v>
      </c>
      <c r="E8" s="217" t="s">
        <v>32</v>
      </c>
      <c r="F8" s="395"/>
      <c r="G8" s="395"/>
      <c r="H8" s="395"/>
      <c r="I8" s="395"/>
      <c r="J8" s="395"/>
      <c r="K8" s="393"/>
    </row>
    <row r="9" spans="1:11" ht="60">
      <c r="A9" s="218" t="s">
        <v>152</v>
      </c>
      <c r="B9" s="219" t="s">
        <v>155</v>
      </c>
      <c r="C9" s="219">
        <v>2000</v>
      </c>
      <c r="D9" s="219">
        <v>2018</v>
      </c>
      <c r="E9" s="219">
        <v>2018</v>
      </c>
      <c r="F9" s="219"/>
      <c r="G9" s="219">
        <v>2000</v>
      </c>
      <c r="H9" s="219">
        <v>0</v>
      </c>
      <c r="I9" s="219">
        <v>0</v>
      </c>
      <c r="J9" s="219">
        <v>0</v>
      </c>
      <c r="K9" s="220" t="s">
        <v>156</v>
      </c>
    </row>
    <row r="10" spans="1:11" ht="15.75" thickBot="1">
      <c r="A10" s="221"/>
      <c r="B10" s="222"/>
      <c r="C10" s="222"/>
      <c r="D10" s="222"/>
      <c r="E10" s="222"/>
      <c r="F10" s="222"/>
      <c r="G10" s="222"/>
      <c r="H10" s="222"/>
      <c r="I10" s="222"/>
      <c r="J10" s="222"/>
      <c r="K10" s="223"/>
    </row>
    <row r="11" spans="1:9" ht="12.75">
      <c r="A11" s="90"/>
      <c r="B11" s="90"/>
      <c r="C11" s="90"/>
      <c r="D11" s="90"/>
      <c r="E11" s="90"/>
      <c r="F11" s="90"/>
      <c r="G11" s="90"/>
      <c r="H11" s="90"/>
      <c r="I11" s="90"/>
    </row>
    <row r="12" spans="5:9" ht="12.75">
      <c r="E12" s="90"/>
      <c r="F12" s="90"/>
      <c r="G12" s="90"/>
      <c r="H12" s="90"/>
      <c r="I12" s="90"/>
    </row>
    <row r="13" spans="7:9" ht="12.75" customHeight="1">
      <c r="G13" s="90"/>
      <c r="H13" s="90"/>
      <c r="I13" s="90"/>
    </row>
    <row r="14" spans="1:9" s="96" customFormat="1" ht="15.75">
      <c r="A14" s="224" t="s">
        <v>64</v>
      </c>
      <c r="G14" s="97"/>
      <c r="H14" s="97"/>
      <c r="I14" s="97"/>
    </row>
    <row r="15" spans="3:9" ht="16.5" thickBot="1">
      <c r="C15" s="101"/>
      <c r="D15" s="91"/>
      <c r="E15" s="88"/>
      <c r="F15" s="88"/>
      <c r="G15" s="91"/>
      <c r="H15" s="92"/>
      <c r="I15" s="92"/>
    </row>
    <row r="16" spans="1:12" ht="18.75" customHeight="1">
      <c r="A16" s="382" t="s">
        <v>36</v>
      </c>
      <c r="B16" s="385" t="s">
        <v>44</v>
      </c>
      <c r="C16" s="111" t="s">
        <v>34</v>
      </c>
      <c r="D16" s="111" t="s">
        <v>45</v>
      </c>
      <c r="E16" s="111" t="s">
        <v>46</v>
      </c>
      <c r="F16" s="111" t="s">
        <v>47</v>
      </c>
      <c r="G16" s="111" t="s">
        <v>37</v>
      </c>
      <c r="H16" s="385" t="s">
        <v>48</v>
      </c>
      <c r="I16" s="385" t="s">
        <v>62</v>
      </c>
      <c r="J16" s="385" t="s">
        <v>49</v>
      </c>
      <c r="K16" s="385" t="s">
        <v>50</v>
      </c>
      <c r="L16" s="388" t="s">
        <v>30</v>
      </c>
    </row>
    <row r="17" spans="1:12" ht="12.75">
      <c r="A17" s="383"/>
      <c r="B17" s="386"/>
      <c r="C17" s="87" t="s">
        <v>35</v>
      </c>
      <c r="D17" s="87" t="s">
        <v>31</v>
      </c>
      <c r="E17" s="87" t="s">
        <v>51</v>
      </c>
      <c r="F17" s="87" t="s">
        <v>51</v>
      </c>
      <c r="G17" s="87" t="s">
        <v>33</v>
      </c>
      <c r="H17" s="386"/>
      <c r="I17" s="386"/>
      <c r="J17" s="386"/>
      <c r="K17" s="386"/>
      <c r="L17" s="389"/>
    </row>
    <row r="18" spans="1:12" ht="13.5" thickBot="1">
      <c r="A18" s="384"/>
      <c r="B18" s="387"/>
      <c r="C18" s="112"/>
      <c r="D18" s="112" t="s">
        <v>32</v>
      </c>
      <c r="E18" s="112" t="s">
        <v>32</v>
      </c>
      <c r="F18" s="112" t="s">
        <v>32</v>
      </c>
      <c r="G18" s="112"/>
      <c r="H18" s="387"/>
      <c r="I18" s="387"/>
      <c r="J18" s="387"/>
      <c r="K18" s="387"/>
      <c r="L18" s="390"/>
    </row>
    <row r="19" spans="1:12" ht="12.75">
      <c r="A19" s="108"/>
      <c r="B19" s="109"/>
      <c r="C19" s="109"/>
      <c r="D19" s="109"/>
      <c r="E19" s="109"/>
      <c r="F19" s="109"/>
      <c r="G19" s="109"/>
      <c r="H19" s="109"/>
      <c r="I19" s="109"/>
      <c r="J19" s="109"/>
      <c r="K19" s="109"/>
      <c r="L19" s="110"/>
    </row>
    <row r="20" spans="1:12" ht="12.75">
      <c r="A20" s="102"/>
      <c r="B20" s="103"/>
      <c r="C20" s="103"/>
      <c r="D20" s="103"/>
      <c r="E20" s="103"/>
      <c r="F20" s="103"/>
      <c r="G20" s="103"/>
      <c r="H20" s="103"/>
      <c r="I20" s="103"/>
      <c r="J20" s="103"/>
      <c r="K20" s="103"/>
      <c r="L20" s="104"/>
    </row>
    <row r="21" spans="1:12" ht="12.75">
      <c r="A21" s="102"/>
      <c r="B21" s="103"/>
      <c r="C21" s="103"/>
      <c r="D21" s="103"/>
      <c r="E21" s="103"/>
      <c r="F21" s="103"/>
      <c r="G21" s="103"/>
      <c r="H21" s="103"/>
      <c r="I21" s="103"/>
      <c r="J21" s="103"/>
      <c r="K21" s="103"/>
      <c r="L21" s="104"/>
    </row>
    <row r="22" spans="1:12" ht="13.5" thickBot="1">
      <c r="A22" s="105"/>
      <c r="B22" s="106"/>
      <c r="C22" s="106"/>
      <c r="D22" s="106"/>
      <c r="E22" s="106"/>
      <c r="F22" s="106"/>
      <c r="G22" s="106"/>
      <c r="H22" s="106"/>
      <c r="I22" s="106"/>
      <c r="J22" s="106"/>
      <c r="K22" s="106"/>
      <c r="L22" s="107"/>
    </row>
    <row r="26" spans="1:9" ht="15">
      <c r="A26" s="370" t="s">
        <v>23</v>
      </c>
      <c r="B26" s="371"/>
      <c r="C26" s="211" t="s">
        <v>8</v>
      </c>
      <c r="D26" s="314" t="s">
        <v>141</v>
      </c>
      <c r="E26" s="315"/>
      <c r="F26" s="376" t="s">
        <v>24</v>
      </c>
      <c r="G26" s="211" t="s">
        <v>8</v>
      </c>
      <c r="H26" s="314" t="s">
        <v>137</v>
      </c>
      <c r="I26" s="315"/>
    </row>
    <row r="27" spans="1:9" ht="15">
      <c r="A27" s="372"/>
      <c r="B27" s="373"/>
      <c r="C27" s="211" t="s">
        <v>25</v>
      </c>
      <c r="D27" s="314"/>
      <c r="E27" s="315"/>
      <c r="F27" s="377"/>
      <c r="G27" s="211" t="s">
        <v>25</v>
      </c>
      <c r="H27" s="314"/>
      <c r="I27" s="315"/>
    </row>
    <row r="28" spans="1:9" ht="15">
      <c r="A28" s="374"/>
      <c r="B28" s="375"/>
      <c r="C28" s="211" t="s">
        <v>26</v>
      </c>
      <c r="D28" s="314" t="s">
        <v>138</v>
      </c>
      <c r="E28" s="315"/>
      <c r="F28" s="378"/>
      <c r="G28" s="211" t="s">
        <v>26</v>
      </c>
      <c r="H28" s="314" t="s">
        <v>138</v>
      </c>
      <c r="I28" s="315"/>
    </row>
  </sheetData>
  <sheetProtection/>
  <mergeCells count="23">
    <mergeCell ref="L16:L18"/>
    <mergeCell ref="K6:K8"/>
    <mergeCell ref="F7:F8"/>
    <mergeCell ref="K16:K18"/>
    <mergeCell ref="B6:B8"/>
    <mergeCell ref="G6:G8"/>
    <mergeCell ref="H6:H8"/>
    <mergeCell ref="I6:I8"/>
    <mergeCell ref="J6:J8"/>
    <mergeCell ref="A6:A8"/>
    <mergeCell ref="A16:A18"/>
    <mergeCell ref="B16:B18"/>
    <mergeCell ref="H16:H18"/>
    <mergeCell ref="I16:I18"/>
    <mergeCell ref="J16:J18"/>
    <mergeCell ref="A26:B28"/>
    <mergeCell ref="D26:E26"/>
    <mergeCell ref="F26:F28"/>
    <mergeCell ref="H26:I26"/>
    <mergeCell ref="D27:E27"/>
    <mergeCell ref="H27:I27"/>
    <mergeCell ref="D28:E28"/>
    <mergeCell ref="H28:I28"/>
  </mergeCells>
  <printOptions horizontalCentered="1" verticalCentered="1"/>
  <pageMargins left="0" right="0" top="0" bottom="0" header="0" footer="0"/>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sonila kulluri</cp:lastModifiedBy>
  <cp:lastPrinted>2018-05-08T10:16:58Z</cp:lastPrinted>
  <dcterms:created xsi:type="dcterms:W3CDTF">2006-01-12T07:01:41Z</dcterms:created>
  <dcterms:modified xsi:type="dcterms:W3CDTF">2018-05-10T09:46:29Z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